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AS 2018\"/>
    </mc:Choice>
  </mc:AlternateContent>
  <bookViews>
    <workbookView showHorizontalScroll="0" showVerticalScroll="0" showSheetTabs="0" xWindow="0" yWindow="0" windowWidth="20490" windowHeight="7155"/>
  </bookViews>
  <sheets>
    <sheet name="SAPAS" sheetId="6" r:id="rId1"/>
  </sheets>
  <definedNames>
    <definedName name="_xlnm._FilterDatabase" localSheetId="0" hidden="1">SAPAS!$A$1:$AV$48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9" i="6" l="1"/>
  <c r="AW10" i="6" l="1"/>
  <c r="AW9" i="6"/>
  <c r="AW8" i="6"/>
  <c r="AW7" i="6"/>
  <c r="AW6" i="6"/>
  <c r="AW5" i="6"/>
  <c r="AW4" i="6"/>
  <c r="AW45" i="6" l="1"/>
  <c r="AW44" i="6"/>
  <c r="AW43" i="6"/>
  <c r="AW42" i="6"/>
  <c r="AW41" i="6" l="1"/>
  <c r="AW40" i="6"/>
  <c r="AW39" i="6"/>
  <c r="AW38" i="6"/>
  <c r="AW37" i="6"/>
  <c r="AW36" i="6"/>
  <c r="AW18" i="6" l="1"/>
  <c r="AW17" i="6"/>
  <c r="AW16" i="6"/>
  <c r="AW15" i="6"/>
  <c r="AW14" i="6"/>
  <c r="AW13" i="6"/>
  <c r="AW12" i="6"/>
  <c r="AW11" i="6"/>
  <c r="AW27" i="6" l="1"/>
  <c r="AW26" i="6"/>
  <c r="AW25" i="6"/>
  <c r="AW24" i="6"/>
  <c r="AW23" i="6"/>
  <c r="AW22" i="6"/>
  <c r="AW21" i="6"/>
  <c r="AW20" i="6"/>
  <c r="AW34" i="6" l="1"/>
  <c r="AW35" i="6"/>
  <c r="AW33" i="6"/>
  <c r="AW32" i="6"/>
  <c r="AW31" i="6" l="1"/>
  <c r="AW28" i="6"/>
</calcChain>
</file>

<file path=xl/comments1.xml><?xml version="1.0" encoding="utf-8"?>
<comments xmlns="http://schemas.openxmlformats.org/spreadsheetml/2006/main">
  <authors>
    <author>Miguel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Verificables en valores tangibles como tiempo, peso, volumen, cantidades, ingresos, etc.
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RESPONSABLE
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FUNCION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ACTIVIDAD DE COORDINACIÓN CON OTRA AREA
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ACTIVIDAD ASIGNADA POR ALCALDE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RECURSOS MUNICIPALES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RECURSOS DE ALGUN PROGRAMA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INVERSION DE OTRAS FUENTES</t>
        </r>
      </text>
    </comment>
  </commentList>
</comments>
</file>

<file path=xl/sharedStrings.xml><?xml version="1.0" encoding="utf-8"?>
<sst xmlns="http://schemas.openxmlformats.org/spreadsheetml/2006/main" count="560" uniqueCount="293">
  <si>
    <t>EJE</t>
  </si>
  <si>
    <t>LINEA ESTRATEGICA</t>
  </si>
  <si>
    <t>OBJETIVO</t>
  </si>
  <si>
    <t>META</t>
  </si>
  <si>
    <t>INDICADOR DE LA META</t>
  </si>
  <si>
    <t>ESTRATEGIA</t>
  </si>
  <si>
    <t>ACCIONES</t>
  </si>
  <si>
    <t>FECHA DE INICIO</t>
  </si>
  <si>
    <t>FECHA DE TERMINO</t>
  </si>
  <si>
    <t>PRODUCTOS</t>
  </si>
  <si>
    <t>F</t>
  </si>
  <si>
    <t>M</t>
  </si>
  <si>
    <t>A</t>
  </si>
  <si>
    <t>J</t>
  </si>
  <si>
    <t>S</t>
  </si>
  <si>
    <t>O</t>
  </si>
  <si>
    <t>N</t>
  </si>
  <si>
    <t>D</t>
  </si>
  <si>
    <t>DEPENDENCIA</t>
  </si>
  <si>
    <t>AVANCES</t>
  </si>
  <si>
    <t>PROGRAMADO</t>
  </si>
  <si>
    <t>REAL</t>
  </si>
  <si>
    <t>DP</t>
  </si>
  <si>
    <t>AA</t>
  </si>
  <si>
    <t>AC</t>
  </si>
  <si>
    <t>RM</t>
  </si>
  <si>
    <t>RP</t>
  </si>
  <si>
    <t xml:space="preserve">IMPACTO </t>
  </si>
  <si>
    <t>AVANCE MENSUAL PROGRAMADO</t>
  </si>
  <si>
    <t>E</t>
  </si>
  <si>
    <t>INVERSION</t>
  </si>
  <si>
    <t>EX</t>
  </si>
  <si>
    <t>TOTAL</t>
  </si>
  <si>
    <t>SAPAS</t>
  </si>
  <si>
    <t>SAPAS1</t>
  </si>
  <si>
    <t>SAPAS14</t>
  </si>
  <si>
    <t>Mejoramiento y mayor cobertura de los servicios públicos</t>
  </si>
  <si>
    <t>Aumentar la calidad en el servicio de agua potable</t>
  </si>
  <si>
    <t>Dirección de operación y mantenimiento</t>
  </si>
  <si>
    <t>Eficientizar los equipos de bombeo de acuerdo a las condiciones actuales de operación</t>
  </si>
  <si>
    <t>2 análisis/año/pozo</t>
  </si>
  <si>
    <t>Contratar a laboratorios certificados para realizar los análisis, el primer semestre de cada año y los segundos análisis en el segundo semestre de cada año</t>
  </si>
  <si>
    <t>En el periodo de cada semestre se enviarán pruebas a laboratorio de cada una de las fuentes de abastecimiento para determinar los parámetros determinados</t>
  </si>
  <si>
    <t>Pruebas de laboratorio</t>
  </si>
  <si>
    <t>Reducir las pérdidas físicas de agua</t>
  </si>
  <si>
    <t>Realizar recorridos programados para ubicar fugas visibles y con equipo electroacustico localizar fugas no visibles en red o en tomas</t>
  </si>
  <si>
    <t>Fugas localizadas</t>
  </si>
  <si>
    <t>Evitar perdidas de agua</t>
  </si>
  <si>
    <t>Importe pagado a CFE / volumen extraído en metros cubicos = $/m³</t>
  </si>
  <si>
    <t>Menos costo por m³ extraído</t>
  </si>
  <si>
    <t>Realizar diagnóstico de eficiencia electromecánica, para determinar si se requieren cambios en los equipos de bombeo o cambio de tarifas eléctricas</t>
  </si>
  <si>
    <t>Dedicar una cuadrilla para realizar los sondeos de localización, levantándolas en hojas y realizando reportes</t>
  </si>
  <si>
    <t>fugas reparadas / fugas reportadas</t>
  </si>
  <si>
    <t>Incrementar la eficiencia de los equipos de bombeo en un 60%</t>
  </si>
  <si>
    <t>Cumplir con la norma oficial NOM-127 SS1</t>
  </si>
  <si>
    <t xml:space="preserve">Elaboracion de 2 estudios de laboratorio </t>
  </si>
  <si>
    <t>Asegurar que el importe pagado a CFE sea el correcto</t>
  </si>
  <si>
    <t>Hojas de campo</t>
  </si>
  <si>
    <t>Realizar el formato de monitoreo de campo</t>
  </si>
  <si>
    <t>Realizar visita programada a las fuentes de abastecimiento</t>
  </si>
  <si>
    <t>12 bitacoras de lecturas de CFE y datos hidraulicos</t>
  </si>
  <si>
    <t>Realizar 12 bitacoras de las lecturas obtenidas en campo para el control de la producción mensual de agua extraida y el costo que pagamos a CFE</t>
  </si>
  <si>
    <t>Realizar bitacoras de parametros electricos e hidraulicos de las fuentes de abastecimiento</t>
  </si>
  <si>
    <t>Asegurar agua de calidad para los usuarios</t>
  </si>
  <si>
    <t>Supervision en campo por parte de la jurisdicción sanitaria No VIII</t>
  </si>
  <si>
    <t>36 monitoreos</t>
  </si>
  <si>
    <t>Mantener la calidad de agua potable por encima del 0.2 mg/l de cloro</t>
  </si>
  <si>
    <t xml:space="preserve">Mantener la calidad del agua potable, en las tomas de los usuarios </t>
  </si>
  <si>
    <t>Disminución de 10% de energía</t>
  </si>
  <si>
    <t>realizar el cambio de 2 equipos de bombeo nuevos que garanticen una mejor eficiencia</t>
  </si>
  <si>
    <t>Reducir el tiempo de respuesta para solucionar o detectar fallas en las fuentes de abastecimiento</t>
  </si>
  <si>
    <t xml:space="preserve">Realizar e instalar UTR´s en las fuentes de abastecimiento para el envio y recepcion de datos </t>
  </si>
  <si>
    <t>Gabinetes de control</t>
  </si>
  <si>
    <t>Aumento de la eficiencia operativa</t>
  </si>
  <si>
    <t>Visualizar informacion en tiempo real en las oficinas del SAPAS</t>
  </si>
  <si>
    <t>Dirección Comercial</t>
  </si>
  <si>
    <t>Convenio</t>
  </si>
  <si>
    <t>Reducir las pérdidas de agua producida</t>
  </si>
  <si>
    <t>Instalar 3,000 micromedidores</t>
  </si>
  <si>
    <t>Medidor Nvo./Predios = &gt;% Medición</t>
  </si>
  <si>
    <t>Desarrollar un programa integral de instalación y reemplazo de medidores</t>
  </si>
  <si>
    <t>Gestional la adquisición y realizar la instalacion</t>
  </si>
  <si>
    <t>Medidor</t>
  </si>
  <si>
    <t>Stock suficiente para el desarrollo del programa</t>
  </si>
  <si>
    <t>Modernizar y eficientar el proceso de la toma de lecturas</t>
  </si>
  <si>
    <t>Instalar 500 antenas para toma de lectura con radiofrecuencia</t>
  </si>
  <si>
    <t>Antenas instaladas / Usuarios= Medidores equipados</t>
  </si>
  <si>
    <t>Eficientar tiempos de facturación</t>
  </si>
  <si>
    <t>Antena</t>
  </si>
  <si>
    <t xml:space="preserve">puntos de pago / total de usuarios= &gt;cobertura </t>
  </si>
  <si>
    <t>Eficientar proceso de cobranza</t>
  </si>
  <si>
    <t>Reducir las perdidas del agua suministrada</t>
  </si>
  <si>
    <t>Cancelacion de 500 tomas clandestinos</t>
  </si>
  <si>
    <t>usuarios regulares + usuarios clandestinos =  menores perdidas de agua</t>
  </si>
  <si>
    <t>Facilitar el trámite de contratación</t>
  </si>
  <si>
    <t>Identificación de usuarios clandestinos</t>
  </si>
  <si>
    <t>Direccion Comercial</t>
  </si>
  <si>
    <t>Predios</t>
  </si>
  <si>
    <t xml:space="preserve">Posibilidades de regularización </t>
  </si>
  <si>
    <t>Incrementar el padron de nuevos servicios</t>
  </si>
  <si>
    <t>usuarios actuales + nuevos usuarios = usuarios registrados</t>
  </si>
  <si>
    <t>Implementar programas para la contratación de servicios</t>
  </si>
  <si>
    <t>Identificación de usuarios a contratar</t>
  </si>
  <si>
    <t>Incrementar la eficiencia comercial</t>
  </si>
  <si>
    <t>Distribucion de 23,000 notificaciones de pago de forma mensual</t>
  </si>
  <si>
    <t>Recibo</t>
  </si>
  <si>
    <t>Eficientizar el cobro de los servicios</t>
  </si>
  <si>
    <t>Realizar notificaciones mensuales a los usuarios</t>
  </si>
  <si>
    <t>Pago oportuno</t>
  </si>
  <si>
    <t>Promover la cultura de pago</t>
  </si>
  <si>
    <t>instalacion</t>
  </si>
  <si>
    <t>Implementar la colocación de valvulas multifuncionales para aumentar la eficiencia del Organismo</t>
  </si>
  <si>
    <t>Colocar las valvulas multifuncionales para reducir las sugerencias de los servicios que presta el Organismo</t>
  </si>
  <si>
    <t>Instalacion de valvula</t>
  </si>
  <si>
    <t>Incrementar formas de pago</t>
  </si>
  <si>
    <t>Domiciliacion de pagos</t>
  </si>
  <si>
    <t xml:space="preserve">Gestionar la recepcion de pagos domiciliados </t>
  </si>
  <si>
    <t>Incrementar los ingresos del organismo.</t>
  </si>
  <si>
    <t>Actualizacion del padron de usuarios al 100%</t>
  </si>
  <si>
    <t>Padron</t>
  </si>
  <si>
    <t>Depuración de cuentas incobrables</t>
  </si>
  <si>
    <t>Realizar una campaña de actualización de datos</t>
  </si>
  <si>
    <t>Padron de usuarios</t>
  </si>
  <si>
    <t>Incrementar la recaudacion y generar la cultura de pago</t>
  </si>
  <si>
    <t>Cumplir con el pronostico de ingresos del ejercicio 2018</t>
  </si>
  <si>
    <t>Importe recaudado</t>
  </si>
  <si>
    <t>Llevar a cabo un sorteo para incentivar el pago y premiar a usuario cumplido</t>
  </si>
  <si>
    <t>Elaborar la logistica del evento</t>
  </si>
  <si>
    <t>Evento</t>
  </si>
  <si>
    <t>Cumplir con  la recaudacion pronosticada</t>
  </si>
  <si>
    <t>Una administración pública transparente</t>
  </si>
  <si>
    <t>Controlar y salvaguardar el patrimonio de SAPAS</t>
  </si>
  <si>
    <t>Elaboración de 2 inventarios de productos en almacen.</t>
  </si>
  <si>
    <t>Reporte de inventario</t>
  </si>
  <si>
    <t>Coordinar el inventario físico de productos en almacén general del sapas.</t>
  </si>
  <si>
    <t>Conteo físico de existencias, aclaración de diferencias y registro.</t>
  </si>
  <si>
    <t>Dirección de Administración y Finanzas</t>
  </si>
  <si>
    <t>Informe</t>
  </si>
  <si>
    <t>Aplicación eficaz de los recursos.</t>
  </si>
  <si>
    <t>Elaboración de 2 inventarios de bienes inmuebles.</t>
  </si>
  <si>
    <t>Actualizar el inventario de bienes inmuebles generando las altas de bienes adquiridos</t>
  </si>
  <si>
    <t>Generar  etiquetas para identificar y cuantificar los bienes y facilitar la toma de inventarios</t>
  </si>
  <si>
    <t>Elaboración de 1 inventarios de bienes muebles.</t>
  </si>
  <si>
    <t>Actualizar el inventario de bienes generando las altas de bienes adquiridos</t>
  </si>
  <si>
    <t>Asignar etiquetas para identificar y cuantificar los bienes y facilitar la toma de inventarios, conteo de existencias, conciliacion o aclaracion de diferencias y reporte de inventario.</t>
  </si>
  <si>
    <t>Elaboración o actualización de 50 resguardos de bienes propiedad de sapas.</t>
  </si>
  <si>
    <t>Resguardo</t>
  </si>
  <si>
    <t>Registrar en modulo de activos fijos las adquisiciones de bienes con los datos particulares del bien generando su etiqueta de identificación en código de barras</t>
  </si>
  <si>
    <t>Una administración pública Transparente</t>
  </si>
  <si>
    <t>Orden de servicio</t>
  </si>
  <si>
    <t>Supervisar diagnostico para asignar al taller adecuado para el servicio.</t>
  </si>
  <si>
    <t>Programación de mantenimiento, valiadcion de solicitud tecnica y presupuestal, asignacion de taller para mantenimiento y tramite de pago.</t>
  </si>
  <si>
    <t>Servicio vehicular</t>
  </si>
  <si>
    <t>reducir los tiempos de atencion a los usuarios del organismo.</t>
  </si>
  <si>
    <t>Realizar una inpeccion fisica y documental al parque vehicular</t>
  </si>
  <si>
    <t>Reporte</t>
  </si>
  <si>
    <t xml:space="preserve">Calendarizar en el mes de junio las unidades para revision </t>
  </si>
  <si>
    <t>Realizar inspeccion fisica de las condiciones mecanicas, esteticas y documental de la unidad vehicular.</t>
  </si>
  <si>
    <t>Salvaguarda del patrimonio del SAPAS</t>
  </si>
  <si>
    <t>Una administración pública eficiente</t>
  </si>
  <si>
    <t>Orden de compra</t>
  </si>
  <si>
    <t>Recepción y revisión de requisiciones para cotizar y asignar la compra a la mejor opción</t>
  </si>
  <si>
    <t>validacion presupuestal  a requisiones para compra, elaboracion de orden de compra, recepcion de los bienes adquiridos, entrega de los bienes al area solicitante y pago de la compra.</t>
  </si>
  <si>
    <t>Adquisicion de herramientas</t>
  </si>
  <si>
    <t>Reducir los tiempos de atencion a los usuarios del organismo.</t>
  </si>
  <si>
    <t xml:space="preserve">Profesionalización de la administración pública </t>
  </si>
  <si>
    <t>Contar con personal calificado para la prestación de servicios de forma eficiente</t>
  </si>
  <si>
    <t>Constancia de capacitación</t>
  </si>
  <si>
    <t xml:space="preserve">Elaborar el programa anual de capacitación </t>
  </si>
  <si>
    <t>comisionar a los empleados de sapas  a los eventos de capacitación</t>
  </si>
  <si>
    <t>Profesionalizacion de los empleados</t>
  </si>
  <si>
    <t>mejorar las competencias ocupaconales de los empleados del sapas</t>
  </si>
  <si>
    <t>UR</t>
  </si>
  <si>
    <t>Renovar las redes de abastecimiento y recolección a los requerimientos actuales</t>
  </si>
  <si>
    <t>Redes renovadas / Redes totales = % de mejora en las redes hidráulicas</t>
  </si>
  <si>
    <t>Sectorización integral de infraestructura</t>
  </si>
  <si>
    <t>Visitas de inspección, Verificación de pruebas, Seguimiento administrativo, Levantamiento de redes</t>
  </si>
  <si>
    <t>Dirección de Planeación y Proyectos</t>
  </si>
  <si>
    <t xml:space="preserve"> 5 km de redes rehabilitadas</t>
  </si>
  <si>
    <t>Monitoreo del servicio las 24 horas y estudios de zonas para mejora del servicio.</t>
  </si>
  <si>
    <t>Incrementar la disponibilidad de los servicios hidráulicos mediante el proceso de incorporación</t>
  </si>
  <si>
    <t>Incrementar 4 Km de redes hidráulicas a los 500 Km existentes</t>
  </si>
  <si>
    <t>Redes incorporadas / Redes totales = % de incremeto en la infraestructura</t>
  </si>
  <si>
    <t>Planeación integral de los servicios hidráulicos</t>
  </si>
  <si>
    <t xml:space="preserve"> 4 km de redes rehabilitadas</t>
  </si>
  <si>
    <t>Actualización del Catastro Hidraúlico.</t>
  </si>
  <si>
    <t xml:space="preserve">Aumentar el suministro de agua </t>
  </si>
  <si>
    <t>Terminación de la línea de conducción de agua potable del pozo No. 14 Olivo</t>
  </si>
  <si>
    <t>Línea conducción</t>
  </si>
  <si>
    <t xml:space="preserve">Reforzar y ampliar la cobertura del servicio de agua </t>
  </si>
  <si>
    <t>Proyecto (40%), Validación de expediente (15%), Licitación (15%), Construcción (30%).</t>
  </si>
  <si>
    <t>Linea de conducción</t>
  </si>
  <si>
    <t>Mayor cobertura del servicio</t>
  </si>
  <si>
    <t>Mejorar la calidad del servicio de agua potable</t>
  </si>
  <si>
    <t>Red de distribución</t>
  </si>
  <si>
    <t>Mejorar la calidad del servicio de drenaje sanitario</t>
  </si>
  <si>
    <t>Rehabilitación del Colector Reforma</t>
  </si>
  <si>
    <t>Colector sanitario</t>
  </si>
  <si>
    <t>Sostenibilidad de los servicios</t>
  </si>
  <si>
    <t>Colector</t>
  </si>
  <si>
    <t>Mejor desempeño del drenaje, prevención de contingencias</t>
  </si>
  <si>
    <t>Reubicación del Colector de calle Honda</t>
  </si>
  <si>
    <t>Incrementar la cobertura de tratamiento de aguas residuales</t>
  </si>
  <si>
    <t>Acta entrega recepcion</t>
  </si>
  <si>
    <t>Aumentar progresivamente la capacidad de tratamiento de aguas residuales</t>
  </si>
  <si>
    <t xml:space="preserve">Revisar proyecto ejecutivo, supervisar la construcción o rehabilitación de la infraestructura, supervisar la operación de la PTAR, cumplir con la normatividad correspondiente    </t>
  </si>
  <si>
    <t>Saneamiento</t>
  </si>
  <si>
    <t xml:space="preserve">aumento de agua tratada </t>
  </si>
  <si>
    <t>Respeto al medio ambiente.</t>
  </si>
  <si>
    <t xml:space="preserve">Mantener la calidad del agua tratada en las PTAR.                               Mantener las calidad de lodo generado en las PTAR  </t>
  </si>
  <si>
    <t>Cumplir con la NOM-001- SEMARNAT -1996 Y NOM-004-SEMARNAT-2002</t>
  </si>
  <si>
    <t>Analisis de laboratorio</t>
  </si>
  <si>
    <t>Dar seguimiento adecuado a la calidad de agua tratada en las PTAR así como también en la calidad del lodo generado en las mismas.</t>
  </si>
  <si>
    <t xml:space="preserve">Monitoreo de Parámetros de Control. Modificación de Parámetros de Control. Mantener estables parámetros de control </t>
  </si>
  <si>
    <t>64 Análisis</t>
  </si>
  <si>
    <t>Mejoras en la calidad de Agua tratada</t>
  </si>
  <si>
    <t>Respeto al medio ambiente</t>
  </si>
  <si>
    <t>Mantener el equipo electromecánico en condiciones óptimas de operación</t>
  </si>
  <si>
    <t xml:space="preserve">1 Programa de mantenimiento de Equipos Electromecánicos </t>
  </si>
  <si>
    <t>Bitacora de Mantenimiento</t>
  </si>
  <si>
    <t>Preservar en óptimas condiciones el equipo electromecánico requerido en las diferentes etapas del proceso.</t>
  </si>
  <si>
    <t>Médiciones de Variables Eléctricas .Seguir las Recomendaciones e Indicaciones de los manuales del Fabricante del equipo</t>
  </si>
  <si>
    <t>50 Equipos Electromecánicos</t>
  </si>
  <si>
    <t>Mejorar las condiciones de los equipos electromecánicos para el proceso</t>
  </si>
  <si>
    <t>Mejorar la calidad del agua mediante el tratamiento del agua residual</t>
  </si>
  <si>
    <t>Reporte mensual de volumen de agua descargada</t>
  </si>
  <si>
    <t xml:space="preserve">Reporte </t>
  </si>
  <si>
    <t>Establecer un mecanismo de control con la CONAGUA</t>
  </si>
  <si>
    <t>Reconducir el agua tratada al medio ambiente</t>
  </si>
  <si>
    <t>Promover la asignación de recursos federales y estatales para ejecución de obras</t>
  </si>
  <si>
    <t>Garantizar el suministro de agua potable a la ciudadanía.</t>
  </si>
  <si>
    <t>Regularizar fraccionamientos que no cuenten con servicios suministrados por el SAPAS</t>
  </si>
  <si>
    <t>Evaluar las  Condiciones Hidraulicas para prestacion de servicios</t>
  </si>
  <si>
    <t>Promover el uso racional del agua</t>
  </si>
  <si>
    <t>Generar certidumbre Juridica al SAPAS a traves de convenion y contratos</t>
  </si>
  <si>
    <t>Regularizar los titulos de concesión otorgados por la CONAGUA de las fuentes de abastecimiento operadas por SAPAS</t>
  </si>
  <si>
    <t>Recepción de dos (2) fraccionamientos para la prestación de los servicios.</t>
  </si>
  <si>
    <t>50 convenio y/o contratos.</t>
  </si>
  <si>
    <t>$ (recurso gestionado)</t>
  </si>
  <si>
    <t>Minuta</t>
  </si>
  <si>
    <t>Acta de entrega recepcion</t>
  </si>
  <si>
    <t>Contancias y/o Dictamen de factibilidad</t>
  </si>
  <si>
    <t>Convenio/contrato</t>
  </si>
  <si>
    <t xml:space="preserve">Titulo de Concesión </t>
  </si>
  <si>
    <t>Gestionar ante la CONAGUA y la CEAG el apoyo de proyectos específicos</t>
  </si>
  <si>
    <t>Establecer las líneas de gestión con las autoridades federales</t>
  </si>
  <si>
    <t>Resolver las irregularidades que presentan algunos fraccionamientos para que se puedan formalizar los convenios de incorporación y que se puedan conectar a las redes del organismo</t>
  </si>
  <si>
    <t>Evaluacion y dictaminacion por parte del departamento de factibilidades y/o comité de incorporaciones.</t>
  </si>
  <si>
    <t>realizar dia mundial del agua, dia del niño, sorteo usuario cumplido y platicas a escuelas y comunidades.</t>
  </si>
  <si>
    <t>Establecer las condiciones para proteger el patrimonio de SAPAS</t>
  </si>
  <si>
    <t>Integrar expedientes por cada fuente de abastecimiento</t>
  </si>
  <si>
    <t>Generar los proyectos Y validarlos ante las instancias normativas.</t>
  </si>
  <si>
    <t>Promover ante la CNA la asignación de volumen</t>
  </si>
  <si>
    <t>Revisar los casos específicos de fraccionamientos que no hubieran cumplido con su gestión completa</t>
  </si>
  <si>
    <t>Emitir dictámenes para determinar suficiencia de servicio.</t>
  </si>
  <si>
    <t>Organizar eventos de cultura del agua.</t>
  </si>
  <si>
    <t xml:space="preserve">Elaborar los contratos y  convenios </t>
  </si>
  <si>
    <t>Gestionar ante la CONAGUA la regularización de los titulos de concesión a nombre del SAPAS</t>
  </si>
  <si>
    <t>Dirección General</t>
  </si>
  <si>
    <t>Direccion General</t>
  </si>
  <si>
    <t>Convenios, recursos asignados, contratos</t>
  </si>
  <si>
    <t>Minutas</t>
  </si>
  <si>
    <t>Convenios</t>
  </si>
  <si>
    <t>Documento/Dictamen</t>
  </si>
  <si>
    <t>Contrato/Convenios</t>
  </si>
  <si>
    <t>Titulos de concesión</t>
  </si>
  <si>
    <t>Mayor certeza de suministro para la población actual y futura</t>
  </si>
  <si>
    <t>Mayor certeza y bienestar para los habitantes de esos desarrollos que actualmente carecen de servicios</t>
  </si>
  <si>
    <t>Crecimiento ordenado de la ciudad</t>
  </si>
  <si>
    <t>Concientizar a la ciudadani del uso racional y cuidado del agua</t>
  </si>
  <si>
    <t>Proteger el patrimonio del SAPAS</t>
  </si>
  <si>
    <t>Certeza Juridica por el uso de aguas nacionales</t>
  </si>
  <si>
    <t>Gestión de 6 titulos de concesión por fuente de abastecimiento</t>
  </si>
  <si>
    <t>Implementar sistema de Telemetria en 3 fuentes de abastecimiento</t>
  </si>
  <si>
    <t>Contratar a 300 nuevos usuarios</t>
  </si>
  <si>
    <t>instalacion de 2000 valvulas multifuncionales</t>
  </si>
  <si>
    <t>Emisión de 800 dictámenes de viabilidad de prestación de servicios.</t>
  </si>
  <si>
    <t>Promover cinco eventos de cultura del agua</t>
  </si>
  <si>
    <t>Realizar 50 pedidos de compra para equipamiento para personal. (maquinaria y equipo)</t>
  </si>
  <si>
    <t>Rehabilitación y reconfiguración de 3 Km de redes hidráulicas de los 500 Km existentes</t>
  </si>
  <si>
    <t>Sectorización y rehabilitación de redes del Sector Centro primera etapa</t>
  </si>
  <si>
    <t xml:space="preserve">Recibir 2 PTAR de fraccionamientos que tengan convenio con el SAPAS. </t>
  </si>
  <si>
    <t>Gestionar $ 2,000,000 para ejecución de obras de Infraestructura Hidraúlica</t>
  </si>
  <si>
    <t>Obras de insraestructura hidráulica y sanitaria en el municipio</t>
  </si>
  <si>
    <t>Realizar (3) gestiones ante las instancias correspondientes para la asignación de agua superficial.</t>
  </si>
  <si>
    <t>Evitar enfermedades a la ciudadania</t>
  </si>
  <si>
    <t>Reparacion del 100% de fugas detectadas en la red de agua potable</t>
  </si>
  <si>
    <t>Reparacion del 100% en fugas de agua potable en toma</t>
  </si>
  <si>
    <t>Disminución de tiempo en la recuperación de lecturas y genera certidumbre al usuario</t>
  </si>
  <si>
    <t xml:space="preserve">Atender el 100% de solicitudes de mantenimiento del parque vehicular </t>
  </si>
  <si>
    <t>Suministrar equipo y herramienta especializada para la prestación de los servicios que atiende sapas</t>
  </si>
  <si>
    <t>300  horas de capacitación al personal del SAPAS</t>
  </si>
  <si>
    <t>2 PTAR recibida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</si>
</sst>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2" fontId="8" fillId="4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/>
    </xf>
    <xf numFmtId="0" fontId="1" fillId="2" borderId="19" xfId="0" applyFont="1" applyFill="1" applyBorder="1" applyAlignment="1">
      <alignment vertical="top"/>
    </xf>
    <xf numFmtId="9" fontId="5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9" fontId="5" fillId="0" borderId="1" xfId="1" applyNumberFormat="1" applyFont="1" applyFill="1" applyBorder="1" applyAlignment="1">
      <alignment horizontal="left" vertical="center" wrapText="1"/>
    </xf>
    <xf numFmtId="9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9" fontId="5" fillId="2" borderId="1" xfId="1" applyNumberFormat="1" applyFont="1" applyFill="1" applyBorder="1" applyAlignment="1">
      <alignment horizontal="left" vertical="center" wrapText="1"/>
    </xf>
    <xf numFmtId="9" fontId="5" fillId="2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9" fontId="5" fillId="0" borderId="1" xfId="1" applyNumberFormat="1" applyFont="1" applyBorder="1" applyAlignment="1">
      <alignment horizontal="left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1" xfId="1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9" fontId="5" fillId="0" borderId="19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1" fillId="5" borderId="1" xfId="3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4" fontId="5" fillId="6" borderId="1" xfId="2" applyFont="1" applyFill="1" applyBorder="1" applyAlignment="1">
      <alignment horizontal="left" vertical="center" wrapText="1"/>
    </xf>
    <xf numFmtId="3" fontId="1" fillId="6" borderId="1" xfId="2" applyNumberFormat="1" applyFont="1" applyFill="1" applyBorder="1" applyAlignment="1">
      <alignment horizontal="left" vertical="center" wrapText="1"/>
    </xf>
    <xf numFmtId="44" fontId="1" fillId="6" borderId="1" xfId="2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44" fontId="1" fillId="3" borderId="1" xfId="2" applyFont="1" applyFill="1" applyBorder="1" applyAlignment="1">
      <alignment horizontal="left" vertical="center" wrapText="1"/>
    </xf>
    <xf numFmtId="3" fontId="1" fillId="3" borderId="1" xfId="2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2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6" fillId="3" borderId="1" xfId="2" applyFont="1" applyFill="1" applyBorder="1" applyAlignment="1">
      <alignment horizontal="left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3" fontId="5" fillId="3" borderId="1" xfId="2" applyNumberFormat="1" applyFont="1" applyFill="1" applyBorder="1" applyAlignment="1">
      <alignment horizontal="left" vertical="center" wrapText="1"/>
    </xf>
    <xf numFmtId="44" fontId="1" fillId="7" borderId="1" xfId="2" applyFont="1" applyFill="1" applyBorder="1" applyAlignment="1">
      <alignment horizontal="left" vertical="center" wrapText="1"/>
    </xf>
    <xf numFmtId="3" fontId="1" fillId="7" borderId="1" xfId="2" applyNumberFormat="1" applyFont="1" applyFill="1" applyBorder="1" applyAlignment="1">
      <alignment horizontal="left" vertical="center" wrapText="1"/>
    </xf>
    <xf numFmtId="0" fontId="1" fillId="7" borderId="1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4" fontId="1" fillId="9" borderId="1" xfId="2" applyFont="1" applyFill="1" applyBorder="1" applyAlignment="1">
      <alignment horizontal="left" vertical="center" wrapText="1"/>
    </xf>
    <xf numFmtId="3" fontId="1" fillId="9" borderId="1" xfId="2" applyNumberFormat="1" applyFont="1" applyFill="1" applyBorder="1" applyAlignment="1">
      <alignment horizontal="left" vertical="center" wrapText="1"/>
    </xf>
    <xf numFmtId="0" fontId="1" fillId="9" borderId="1" xfId="0" applyNumberFormat="1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44" fontId="5" fillId="8" borderId="1" xfId="2" applyFont="1" applyFill="1" applyBorder="1" applyAlignment="1">
      <alignment horizontal="left" vertical="center" wrapText="1"/>
    </xf>
    <xf numFmtId="44" fontId="1" fillId="8" borderId="1" xfId="2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44" fontId="5" fillId="7" borderId="1" xfId="2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2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"/>
  <sheetViews>
    <sheetView tabSelected="1" topLeftCell="AB1" zoomScaleNormal="100" workbookViewId="0">
      <pane ySplit="3" topLeftCell="A4" activePane="bottomLeft" state="frozen"/>
      <selection pane="bottomLeft" activeCell="AX11" sqref="AX11"/>
    </sheetView>
  </sheetViews>
  <sheetFormatPr baseColWidth="10" defaultRowHeight="11.25" outlineLevelCol="1" x14ac:dyDescent="0.25"/>
  <cols>
    <col min="1" max="1" width="15.140625" style="1" customWidth="1" outlineLevel="1"/>
    <col min="2" max="2" width="7.7109375" style="1" customWidth="1" outlineLevel="1"/>
    <col min="3" max="3" width="7.85546875" style="1" customWidth="1" outlineLevel="1"/>
    <col min="4" max="4" width="3.7109375" style="1" hidden="1" customWidth="1" outlineLevel="1"/>
    <col min="5" max="5" width="34.5703125" style="1" customWidth="1" collapsed="1"/>
    <col min="6" max="6" width="7.42578125" style="1" hidden="1" customWidth="1"/>
    <col min="7" max="7" width="5.85546875" style="1" hidden="1" customWidth="1"/>
    <col min="8" max="8" width="42.7109375" style="1" customWidth="1"/>
    <col min="9" max="9" width="4.28515625" style="1" hidden="1" customWidth="1"/>
    <col min="10" max="10" width="45.140625" style="1" customWidth="1"/>
    <col min="11" max="11" width="11.140625" style="1" hidden="1" customWidth="1" outlineLevel="1"/>
    <col min="12" max="12" width="24.7109375" style="1" customWidth="1" collapsed="1"/>
    <col min="13" max="13" width="4" style="1" hidden="1" customWidth="1" outlineLevel="1"/>
    <col min="14" max="14" width="53.85546875" style="1" customWidth="1" collapsed="1"/>
    <col min="15" max="15" width="20.7109375" style="1" hidden="1" customWidth="1"/>
    <col min="16" max="16" width="26.7109375" style="1" customWidth="1"/>
    <col min="17" max="17" width="14" style="1" hidden="1" customWidth="1"/>
    <col min="18" max="18" width="28.7109375" style="2" customWidth="1"/>
    <col min="19" max="21" width="3.140625" style="1" hidden="1" customWidth="1" outlineLevel="1"/>
    <col min="22" max="22" width="8.85546875" style="1" hidden="1" customWidth="1" outlineLevel="1"/>
    <col min="23" max="23" width="8" style="1" hidden="1" customWidth="1" outlineLevel="1"/>
    <col min="24" max="24" width="8.7109375" style="1" hidden="1" customWidth="1"/>
    <col min="25" max="25" width="7" style="1" hidden="1" customWidth="1"/>
    <col min="26" max="26" width="7.5703125" style="1" hidden="1" customWidth="1"/>
    <col min="27" max="27" width="14" style="1" hidden="1" customWidth="1"/>
    <col min="28" max="28" width="21" style="1" customWidth="1"/>
    <col min="29" max="29" width="32.42578125" style="1" customWidth="1"/>
    <col min="30" max="30" width="7.28515625" style="1" customWidth="1"/>
    <col min="31" max="31" width="7" style="1" customWidth="1"/>
    <col min="32" max="33" width="6.7109375" style="1" hidden="1" customWidth="1" outlineLevel="1"/>
    <col min="34" max="34" width="3.85546875" style="1" hidden="1" customWidth="1" outlineLevel="1"/>
    <col min="35" max="35" width="4.28515625" style="1" hidden="1" customWidth="1" outlineLevel="1"/>
    <col min="36" max="36" width="4.42578125" style="1" hidden="1" customWidth="1" outlineLevel="1"/>
    <col min="37" max="37" width="3.28515625" style="1" bestFit="1" customWidth="1" outlineLevel="1"/>
    <col min="38" max="42" width="4.140625" style="1" bestFit="1" customWidth="1" outlineLevel="1"/>
    <col min="43" max="48" width="5" style="1" bestFit="1" customWidth="1" outlineLevel="1"/>
    <col min="49" max="49" width="5.85546875" style="1" bestFit="1" customWidth="1" outlineLevel="1"/>
    <col min="50" max="50" width="48.5703125" style="1" customWidth="1" outlineLevel="1"/>
    <col min="51" max="16384" width="11.42578125" style="1"/>
  </cols>
  <sheetData>
    <row r="1" spans="1:50" x14ac:dyDescent="0.25">
      <c r="A1" s="100" t="s">
        <v>18</v>
      </c>
      <c r="B1" s="102" t="s">
        <v>0</v>
      </c>
      <c r="C1" s="3"/>
      <c r="D1" s="3"/>
      <c r="E1" s="100" t="s">
        <v>1</v>
      </c>
      <c r="F1" s="4"/>
      <c r="G1" s="4"/>
      <c r="H1" s="100" t="s">
        <v>2</v>
      </c>
      <c r="I1" s="106"/>
      <c r="J1" s="104" t="s">
        <v>3</v>
      </c>
      <c r="K1" s="98"/>
      <c r="L1" s="98" t="s">
        <v>4</v>
      </c>
      <c r="M1" s="5"/>
      <c r="N1" s="98" t="s">
        <v>5</v>
      </c>
      <c r="O1" s="5"/>
      <c r="P1" s="98" t="s">
        <v>6</v>
      </c>
      <c r="Q1" s="5"/>
      <c r="R1" s="115" t="s">
        <v>22</v>
      </c>
      <c r="S1" s="6"/>
      <c r="T1" s="6"/>
      <c r="U1" s="6"/>
      <c r="V1" s="6"/>
      <c r="W1" s="6"/>
      <c r="X1" s="6"/>
      <c r="Y1" s="6"/>
      <c r="Z1" s="6"/>
      <c r="AA1" s="6"/>
      <c r="AB1" s="114" t="s">
        <v>9</v>
      </c>
      <c r="AC1" s="118" t="s">
        <v>27</v>
      </c>
      <c r="AD1" s="108" t="s">
        <v>7</v>
      </c>
      <c r="AE1" s="108" t="s">
        <v>8</v>
      </c>
      <c r="AF1" s="110" t="s">
        <v>19</v>
      </c>
      <c r="AG1" s="111"/>
      <c r="AH1" s="7"/>
      <c r="AI1" s="7"/>
      <c r="AJ1" s="7"/>
      <c r="AK1" s="7"/>
      <c r="AL1" s="114" t="s">
        <v>28</v>
      </c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8"/>
      <c r="AX1" s="9"/>
    </row>
    <row r="2" spans="1:50" x14ac:dyDescent="0.25">
      <c r="A2" s="101"/>
      <c r="B2" s="103"/>
      <c r="C2" s="8" t="s">
        <v>172</v>
      </c>
      <c r="D2" s="8"/>
      <c r="E2" s="101"/>
      <c r="F2" s="11"/>
      <c r="G2" s="11"/>
      <c r="H2" s="101"/>
      <c r="I2" s="107"/>
      <c r="J2" s="105"/>
      <c r="K2" s="99"/>
      <c r="L2" s="99"/>
      <c r="M2" s="12"/>
      <c r="N2" s="99"/>
      <c r="O2" s="12"/>
      <c r="P2" s="99"/>
      <c r="Q2" s="12"/>
      <c r="R2" s="116"/>
      <c r="S2" s="6"/>
      <c r="T2" s="6"/>
      <c r="U2" s="6"/>
      <c r="V2" s="6"/>
      <c r="W2" s="6"/>
      <c r="X2" s="6" t="s">
        <v>30</v>
      </c>
      <c r="Y2" s="6" t="s">
        <v>30</v>
      </c>
      <c r="Z2" s="6" t="s">
        <v>30</v>
      </c>
      <c r="AA2" s="6" t="s">
        <v>30</v>
      </c>
      <c r="AB2" s="114"/>
      <c r="AC2" s="116"/>
      <c r="AD2" s="109"/>
      <c r="AE2" s="109"/>
      <c r="AF2" s="112"/>
      <c r="AG2" s="113"/>
      <c r="AH2" s="13" t="s">
        <v>15</v>
      </c>
      <c r="AI2" s="13" t="s">
        <v>16</v>
      </c>
      <c r="AJ2" s="13" t="s">
        <v>17</v>
      </c>
      <c r="AK2" s="13" t="s">
        <v>29</v>
      </c>
      <c r="AL2" s="6" t="s">
        <v>10</v>
      </c>
      <c r="AM2" s="6" t="s">
        <v>11</v>
      </c>
      <c r="AN2" s="6" t="s">
        <v>12</v>
      </c>
      <c r="AO2" s="6" t="s">
        <v>11</v>
      </c>
      <c r="AP2" s="6" t="s">
        <v>13</v>
      </c>
      <c r="AQ2" s="6" t="s">
        <v>13</v>
      </c>
      <c r="AR2" s="6" t="s">
        <v>12</v>
      </c>
      <c r="AS2" s="6" t="s">
        <v>14</v>
      </c>
      <c r="AT2" s="6" t="s">
        <v>15</v>
      </c>
      <c r="AU2" s="6" t="s">
        <v>16</v>
      </c>
      <c r="AV2" s="6" t="s">
        <v>17</v>
      </c>
      <c r="AW2" s="6" t="s">
        <v>32</v>
      </c>
      <c r="AX2" s="14"/>
    </row>
    <row r="3" spans="1:50" x14ac:dyDescent="0.25">
      <c r="A3" s="101"/>
      <c r="B3" s="103"/>
      <c r="C3" s="10"/>
      <c r="D3" s="10"/>
      <c r="E3" s="101"/>
      <c r="F3" s="11"/>
      <c r="G3" s="11"/>
      <c r="H3" s="101"/>
      <c r="I3" s="107"/>
      <c r="J3" s="105"/>
      <c r="K3" s="99"/>
      <c r="L3" s="99"/>
      <c r="M3" s="12"/>
      <c r="N3" s="99"/>
      <c r="O3" s="12"/>
      <c r="P3" s="99"/>
      <c r="Q3" s="12"/>
      <c r="R3" s="116"/>
      <c r="S3" s="15" t="s">
        <v>10</v>
      </c>
      <c r="T3" s="15" t="s">
        <v>24</v>
      </c>
      <c r="U3" s="15" t="s">
        <v>23</v>
      </c>
      <c r="V3" s="15" t="s">
        <v>25</v>
      </c>
      <c r="W3" s="15" t="s">
        <v>26</v>
      </c>
      <c r="X3" s="15" t="s">
        <v>10</v>
      </c>
      <c r="Y3" s="15" t="s">
        <v>29</v>
      </c>
      <c r="Z3" s="15" t="s">
        <v>11</v>
      </c>
      <c r="AA3" s="15" t="s">
        <v>31</v>
      </c>
      <c r="AB3" s="117"/>
      <c r="AC3" s="116"/>
      <c r="AD3" s="109"/>
      <c r="AE3" s="109"/>
      <c r="AF3" s="7" t="s">
        <v>20</v>
      </c>
      <c r="AG3" s="15" t="s">
        <v>21</v>
      </c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7"/>
    </row>
    <row r="4" spans="1:50" s="29" customFormat="1" ht="26.25" customHeight="1" x14ac:dyDescent="0.25">
      <c r="A4" s="59" t="s">
        <v>33</v>
      </c>
      <c r="B4" s="59" t="s">
        <v>34</v>
      </c>
      <c r="C4" s="59" t="s">
        <v>35</v>
      </c>
      <c r="D4" s="64"/>
      <c r="E4" s="59" t="s">
        <v>36</v>
      </c>
      <c r="F4" s="64"/>
      <c r="G4" s="64"/>
      <c r="H4" s="59" t="s">
        <v>229</v>
      </c>
      <c r="I4" s="64"/>
      <c r="J4" s="65" t="s">
        <v>282</v>
      </c>
      <c r="K4" s="64"/>
      <c r="L4" s="59" t="s">
        <v>238</v>
      </c>
      <c r="M4" s="64"/>
      <c r="N4" s="59" t="s">
        <v>244</v>
      </c>
      <c r="O4" s="64"/>
      <c r="P4" s="59" t="s">
        <v>251</v>
      </c>
      <c r="Q4" s="64"/>
      <c r="R4" s="59" t="s">
        <v>258</v>
      </c>
      <c r="S4" s="64"/>
      <c r="T4" s="64"/>
      <c r="U4" s="64"/>
      <c r="V4" s="64"/>
      <c r="W4" s="64"/>
      <c r="X4" s="64"/>
      <c r="Y4" s="64"/>
      <c r="Z4" s="64"/>
      <c r="AA4" s="64"/>
      <c r="AB4" s="66" t="s">
        <v>260</v>
      </c>
      <c r="AC4" s="59" t="s">
        <v>283</v>
      </c>
      <c r="AD4" s="28">
        <v>43102</v>
      </c>
      <c r="AE4" s="28">
        <v>43465</v>
      </c>
      <c r="AF4" s="26"/>
      <c r="AG4" s="26"/>
      <c r="AH4" s="26"/>
      <c r="AI4" s="26"/>
      <c r="AJ4" s="26"/>
      <c r="AK4" s="48"/>
      <c r="AL4" s="48"/>
      <c r="AM4" s="48"/>
      <c r="AN4" s="48"/>
      <c r="AO4" s="48"/>
      <c r="AP4" s="48">
        <v>0.5</v>
      </c>
      <c r="AQ4" s="48"/>
      <c r="AR4" s="48"/>
      <c r="AS4" s="48"/>
      <c r="AT4" s="48"/>
      <c r="AU4" s="48">
        <v>0.5</v>
      </c>
      <c r="AV4" s="48"/>
      <c r="AW4" s="48">
        <f>SUM(AK4:AV4)</f>
        <v>1</v>
      </c>
      <c r="AX4" s="23"/>
    </row>
    <row r="5" spans="1:50" s="29" customFormat="1" ht="26.25" customHeight="1" x14ac:dyDescent="0.25">
      <c r="A5" s="59" t="s">
        <v>33</v>
      </c>
      <c r="B5" s="59" t="s">
        <v>34</v>
      </c>
      <c r="C5" s="59" t="s">
        <v>35</v>
      </c>
      <c r="D5" s="64"/>
      <c r="E5" s="59" t="s">
        <v>36</v>
      </c>
      <c r="F5" s="64"/>
      <c r="G5" s="64"/>
      <c r="H5" s="59" t="s">
        <v>230</v>
      </c>
      <c r="I5" s="64"/>
      <c r="J5" s="59" t="s">
        <v>284</v>
      </c>
      <c r="K5" s="64"/>
      <c r="L5" s="59" t="s">
        <v>239</v>
      </c>
      <c r="M5" s="64"/>
      <c r="N5" s="59" t="s">
        <v>245</v>
      </c>
      <c r="O5" s="64"/>
      <c r="P5" s="59" t="s">
        <v>252</v>
      </c>
      <c r="Q5" s="64"/>
      <c r="R5" s="59" t="s">
        <v>258</v>
      </c>
      <c r="S5" s="64"/>
      <c r="T5" s="64"/>
      <c r="U5" s="64"/>
      <c r="V5" s="64"/>
      <c r="W5" s="64"/>
      <c r="X5" s="64"/>
      <c r="Y5" s="64"/>
      <c r="Z5" s="64"/>
      <c r="AA5" s="64"/>
      <c r="AB5" s="66" t="s">
        <v>261</v>
      </c>
      <c r="AC5" s="59" t="s">
        <v>266</v>
      </c>
      <c r="AD5" s="28">
        <v>43102</v>
      </c>
      <c r="AE5" s="28">
        <v>43465</v>
      </c>
      <c r="AF5" s="26"/>
      <c r="AG5" s="26"/>
      <c r="AH5" s="26"/>
      <c r="AI5" s="26"/>
      <c r="AJ5" s="26"/>
      <c r="AK5" s="48"/>
      <c r="AL5" s="48"/>
      <c r="AN5" s="48">
        <v>0.33</v>
      </c>
      <c r="AO5" s="48"/>
      <c r="AP5" s="48"/>
      <c r="AR5" s="48">
        <v>0.33</v>
      </c>
      <c r="AS5" s="48"/>
      <c r="AT5" s="48"/>
      <c r="AU5" s="48"/>
      <c r="AV5" s="48">
        <v>0.34</v>
      </c>
      <c r="AW5" s="48">
        <f t="shared" ref="AW5:AW10" si="0">SUM(AK5:AV5)</f>
        <v>1</v>
      </c>
      <c r="AX5" s="23"/>
    </row>
    <row r="6" spans="1:50" s="29" customFormat="1" ht="39" customHeight="1" x14ac:dyDescent="0.25">
      <c r="A6" s="59" t="s">
        <v>33</v>
      </c>
      <c r="B6" s="59" t="s">
        <v>34</v>
      </c>
      <c r="C6" s="59" t="s">
        <v>35</v>
      </c>
      <c r="D6" s="64"/>
      <c r="E6" s="59" t="s">
        <v>36</v>
      </c>
      <c r="F6" s="64"/>
      <c r="G6" s="64"/>
      <c r="H6" s="59" t="s">
        <v>231</v>
      </c>
      <c r="I6" s="64"/>
      <c r="J6" s="59" t="s">
        <v>236</v>
      </c>
      <c r="K6" s="64"/>
      <c r="L6" s="59" t="s">
        <v>240</v>
      </c>
      <c r="M6" s="64"/>
      <c r="N6" s="59" t="s">
        <v>246</v>
      </c>
      <c r="O6" s="64"/>
      <c r="P6" s="59" t="s">
        <v>253</v>
      </c>
      <c r="Q6" s="64"/>
      <c r="R6" s="59" t="s">
        <v>258</v>
      </c>
      <c r="S6" s="64"/>
      <c r="T6" s="64"/>
      <c r="U6" s="64"/>
      <c r="V6" s="64"/>
      <c r="W6" s="64"/>
      <c r="X6" s="64"/>
      <c r="Y6" s="64"/>
      <c r="Z6" s="64"/>
      <c r="AA6" s="64"/>
      <c r="AB6" s="66" t="s">
        <v>262</v>
      </c>
      <c r="AC6" s="59" t="s">
        <v>267</v>
      </c>
      <c r="AD6" s="28">
        <v>43102</v>
      </c>
      <c r="AE6" s="28">
        <v>43465</v>
      </c>
      <c r="AF6" s="26"/>
      <c r="AG6" s="26"/>
      <c r="AH6" s="26"/>
      <c r="AI6" s="26"/>
      <c r="AJ6" s="26"/>
      <c r="AK6" s="48"/>
      <c r="AL6" s="49"/>
      <c r="AM6" s="48">
        <v>0.1</v>
      </c>
      <c r="AN6" s="48">
        <v>0.1</v>
      </c>
      <c r="AO6" s="48">
        <v>0.1</v>
      </c>
      <c r="AP6" s="48">
        <v>0.1</v>
      </c>
      <c r="AQ6" s="48">
        <v>0.1</v>
      </c>
      <c r="AR6" s="48">
        <v>0.1</v>
      </c>
      <c r="AS6" s="48">
        <v>0.1</v>
      </c>
      <c r="AT6" s="48">
        <v>0.1</v>
      </c>
      <c r="AU6" s="48">
        <v>0.1</v>
      </c>
      <c r="AV6" s="48">
        <v>0.1</v>
      </c>
      <c r="AW6" s="48">
        <f>SUM(AK6:AV6)</f>
        <v>0.99999999999999989</v>
      </c>
      <c r="AX6" s="23"/>
    </row>
    <row r="7" spans="1:50" s="29" customFormat="1" ht="27.75" customHeight="1" x14ac:dyDescent="0.25">
      <c r="A7" s="59" t="s">
        <v>33</v>
      </c>
      <c r="B7" s="59" t="s">
        <v>34</v>
      </c>
      <c r="C7" s="59" t="s">
        <v>35</v>
      </c>
      <c r="D7" s="64"/>
      <c r="E7" s="59" t="s">
        <v>36</v>
      </c>
      <c r="F7" s="64"/>
      <c r="G7" s="64"/>
      <c r="H7" s="67" t="s">
        <v>232</v>
      </c>
      <c r="I7" s="64"/>
      <c r="J7" s="67" t="s">
        <v>276</v>
      </c>
      <c r="K7" s="64"/>
      <c r="L7" s="67" t="s">
        <v>241</v>
      </c>
      <c r="M7" s="64"/>
      <c r="N7" s="59" t="s">
        <v>247</v>
      </c>
      <c r="O7" s="64"/>
      <c r="P7" s="67" t="s">
        <v>254</v>
      </c>
      <c r="Q7" s="64"/>
      <c r="R7" s="59" t="s">
        <v>258</v>
      </c>
      <c r="S7" s="64"/>
      <c r="T7" s="64"/>
      <c r="U7" s="64"/>
      <c r="V7" s="64"/>
      <c r="W7" s="64"/>
      <c r="X7" s="64"/>
      <c r="Y7" s="64"/>
      <c r="Z7" s="64"/>
      <c r="AA7" s="64"/>
      <c r="AB7" s="66" t="s">
        <v>263</v>
      </c>
      <c r="AC7" s="59" t="s">
        <v>268</v>
      </c>
      <c r="AD7" s="28">
        <v>43102</v>
      </c>
      <c r="AE7" s="28">
        <v>43465</v>
      </c>
      <c r="AF7" s="26"/>
      <c r="AG7" s="26"/>
      <c r="AH7" s="26"/>
      <c r="AI7" s="26"/>
      <c r="AJ7" s="26"/>
      <c r="AK7" s="48">
        <v>0.08</v>
      </c>
      <c r="AL7" s="48">
        <v>0.08</v>
      </c>
      <c r="AM7" s="48">
        <v>0.08</v>
      </c>
      <c r="AN7" s="48">
        <v>0.08</v>
      </c>
      <c r="AO7" s="48">
        <v>0.08</v>
      </c>
      <c r="AP7" s="48">
        <v>0.08</v>
      </c>
      <c r="AQ7" s="48">
        <v>0.08</v>
      </c>
      <c r="AR7" s="48">
        <v>0.08</v>
      </c>
      <c r="AS7" s="48">
        <v>0.09</v>
      </c>
      <c r="AT7" s="48">
        <v>0.09</v>
      </c>
      <c r="AU7" s="48">
        <v>0.09</v>
      </c>
      <c r="AV7" s="48">
        <v>0.09</v>
      </c>
      <c r="AW7" s="48">
        <f t="shared" si="0"/>
        <v>0.99999999999999989</v>
      </c>
      <c r="AX7" s="23"/>
    </row>
    <row r="8" spans="1:50" s="29" customFormat="1" ht="25.5" customHeight="1" x14ac:dyDescent="0.25">
      <c r="A8" s="59" t="s">
        <v>33</v>
      </c>
      <c r="B8" s="59" t="s">
        <v>34</v>
      </c>
      <c r="C8" s="59" t="s">
        <v>35</v>
      </c>
      <c r="D8" s="64"/>
      <c r="E8" s="59" t="s">
        <v>36</v>
      </c>
      <c r="F8" s="64"/>
      <c r="G8" s="64"/>
      <c r="H8" s="59" t="s">
        <v>233</v>
      </c>
      <c r="I8" s="64"/>
      <c r="J8" s="59" t="s">
        <v>277</v>
      </c>
      <c r="K8" s="64"/>
      <c r="L8" s="59" t="s">
        <v>128</v>
      </c>
      <c r="M8" s="64"/>
      <c r="N8" s="59" t="s">
        <v>248</v>
      </c>
      <c r="O8" s="64"/>
      <c r="P8" s="68" t="s">
        <v>255</v>
      </c>
      <c r="Q8" s="64"/>
      <c r="R8" s="59" t="s">
        <v>258</v>
      </c>
      <c r="S8" s="64"/>
      <c r="T8" s="64"/>
      <c r="U8" s="64"/>
      <c r="V8" s="64"/>
      <c r="W8" s="64"/>
      <c r="X8" s="64"/>
      <c r="Y8" s="64"/>
      <c r="Z8" s="64"/>
      <c r="AA8" s="64"/>
      <c r="AB8" s="66" t="s">
        <v>128</v>
      </c>
      <c r="AC8" s="59" t="s">
        <v>269</v>
      </c>
      <c r="AD8" s="28">
        <v>43102</v>
      </c>
      <c r="AE8" s="28">
        <v>43465</v>
      </c>
      <c r="AF8" s="26"/>
      <c r="AG8" s="26"/>
      <c r="AH8" s="26"/>
      <c r="AI8" s="26"/>
      <c r="AJ8" s="26"/>
      <c r="AK8" s="50"/>
      <c r="AL8" s="51"/>
      <c r="AN8" s="48">
        <v>0.2</v>
      </c>
      <c r="AO8" s="48">
        <v>0.2</v>
      </c>
      <c r="AP8" s="51"/>
      <c r="AQ8" s="51"/>
      <c r="AR8" s="48">
        <v>0.2</v>
      </c>
      <c r="AS8" s="51"/>
      <c r="AT8" s="51"/>
      <c r="AU8" s="48">
        <v>0.2</v>
      </c>
      <c r="AV8" s="48">
        <v>0.2</v>
      </c>
      <c r="AW8" s="48">
        <f t="shared" si="0"/>
        <v>1</v>
      </c>
      <c r="AX8" s="23"/>
    </row>
    <row r="9" spans="1:50" s="29" customFormat="1" ht="27" customHeight="1" x14ac:dyDescent="0.25">
      <c r="A9" s="59" t="s">
        <v>33</v>
      </c>
      <c r="B9" s="59" t="s">
        <v>34</v>
      </c>
      <c r="C9" s="59" t="s">
        <v>35</v>
      </c>
      <c r="D9" s="64"/>
      <c r="E9" s="59" t="s">
        <v>36</v>
      </c>
      <c r="F9" s="64"/>
      <c r="G9" s="64"/>
      <c r="H9" s="67" t="s">
        <v>234</v>
      </c>
      <c r="I9" s="64"/>
      <c r="J9" s="67" t="s">
        <v>237</v>
      </c>
      <c r="K9" s="64"/>
      <c r="L9" s="67" t="s">
        <v>242</v>
      </c>
      <c r="M9" s="64"/>
      <c r="N9" s="67" t="s">
        <v>249</v>
      </c>
      <c r="O9" s="64"/>
      <c r="P9" s="68" t="s">
        <v>256</v>
      </c>
      <c r="Q9" s="64"/>
      <c r="R9" s="59" t="s">
        <v>259</v>
      </c>
      <c r="S9" s="64"/>
      <c r="T9" s="64"/>
      <c r="U9" s="64"/>
      <c r="V9" s="64"/>
      <c r="W9" s="64"/>
      <c r="X9" s="64"/>
      <c r="Y9" s="64"/>
      <c r="Z9" s="64"/>
      <c r="AA9" s="64"/>
      <c r="AB9" s="66" t="s">
        <v>264</v>
      </c>
      <c r="AC9" s="59" t="s">
        <v>270</v>
      </c>
      <c r="AD9" s="28">
        <v>43102</v>
      </c>
      <c r="AE9" s="28">
        <v>43465</v>
      </c>
      <c r="AF9" s="26"/>
      <c r="AG9" s="26"/>
      <c r="AH9" s="26"/>
      <c r="AI9" s="26"/>
      <c r="AJ9" s="26"/>
      <c r="AK9" s="48">
        <v>0.08</v>
      </c>
      <c r="AL9" s="48">
        <v>0.08</v>
      </c>
      <c r="AM9" s="48">
        <v>0.08</v>
      </c>
      <c r="AN9" s="48">
        <v>0.08</v>
      </c>
      <c r="AO9" s="48">
        <v>0.08</v>
      </c>
      <c r="AP9" s="48">
        <v>0.08</v>
      </c>
      <c r="AQ9" s="48">
        <v>0.08</v>
      </c>
      <c r="AR9" s="48">
        <v>0.08</v>
      </c>
      <c r="AS9" s="48">
        <v>0.09</v>
      </c>
      <c r="AT9" s="48">
        <v>0.09</v>
      </c>
      <c r="AU9" s="48">
        <v>0.09</v>
      </c>
      <c r="AV9" s="48">
        <v>0.09</v>
      </c>
      <c r="AW9" s="48">
        <f t="shared" si="0"/>
        <v>0.99999999999999989</v>
      </c>
      <c r="AX9" s="23"/>
    </row>
    <row r="10" spans="1:50" s="29" customFormat="1" ht="37.5" customHeight="1" x14ac:dyDescent="0.25">
      <c r="A10" s="59" t="s">
        <v>33</v>
      </c>
      <c r="B10" s="59" t="s">
        <v>34</v>
      </c>
      <c r="C10" s="59" t="s">
        <v>35</v>
      </c>
      <c r="D10" s="64"/>
      <c r="E10" s="59" t="s">
        <v>36</v>
      </c>
      <c r="F10" s="64"/>
      <c r="G10" s="64"/>
      <c r="H10" s="68" t="s">
        <v>235</v>
      </c>
      <c r="I10" s="64"/>
      <c r="J10" s="67" t="s">
        <v>272</v>
      </c>
      <c r="K10" s="64"/>
      <c r="L10" s="67" t="s">
        <v>243</v>
      </c>
      <c r="M10" s="64"/>
      <c r="N10" s="68" t="s">
        <v>250</v>
      </c>
      <c r="O10" s="64"/>
      <c r="P10" s="67" t="s">
        <v>257</v>
      </c>
      <c r="Q10" s="64"/>
      <c r="R10" s="59" t="s">
        <v>259</v>
      </c>
      <c r="S10" s="64"/>
      <c r="T10" s="64"/>
      <c r="U10" s="64"/>
      <c r="V10" s="64"/>
      <c r="W10" s="64"/>
      <c r="X10" s="64"/>
      <c r="Y10" s="64"/>
      <c r="Z10" s="64"/>
      <c r="AA10" s="64"/>
      <c r="AB10" s="66" t="s">
        <v>265</v>
      </c>
      <c r="AC10" s="59" t="s">
        <v>271</v>
      </c>
      <c r="AD10" s="28">
        <v>43102</v>
      </c>
      <c r="AE10" s="28">
        <v>43465</v>
      </c>
      <c r="AF10" s="26"/>
      <c r="AG10" s="26"/>
      <c r="AH10" s="26"/>
      <c r="AI10" s="26"/>
      <c r="AJ10" s="26"/>
      <c r="AK10" s="22"/>
      <c r="AL10" s="48"/>
      <c r="AM10" s="48"/>
      <c r="AN10" s="48"/>
      <c r="AO10" s="48"/>
      <c r="AP10" s="48">
        <v>0.25</v>
      </c>
      <c r="AQ10" s="48"/>
      <c r="AR10" s="48">
        <v>0.25</v>
      </c>
      <c r="AS10" s="48"/>
      <c r="AT10" s="48">
        <v>0.25</v>
      </c>
      <c r="AU10" s="48"/>
      <c r="AV10" s="48">
        <v>0.25</v>
      </c>
      <c r="AW10" s="48">
        <f t="shared" si="0"/>
        <v>1</v>
      </c>
      <c r="AX10" s="23"/>
    </row>
    <row r="11" spans="1:50" s="41" customFormat="1" ht="28.5" customHeight="1" x14ac:dyDescent="0.25">
      <c r="A11" s="86" t="s">
        <v>33</v>
      </c>
      <c r="B11" s="86" t="s">
        <v>34</v>
      </c>
      <c r="C11" s="86" t="s">
        <v>35</v>
      </c>
      <c r="D11" s="86"/>
      <c r="E11" s="86" t="s">
        <v>130</v>
      </c>
      <c r="F11" s="86"/>
      <c r="G11" s="86"/>
      <c r="H11" s="86" t="s">
        <v>131</v>
      </c>
      <c r="I11" s="86"/>
      <c r="J11" s="86" t="s">
        <v>132</v>
      </c>
      <c r="K11" s="86"/>
      <c r="L11" s="86" t="s">
        <v>133</v>
      </c>
      <c r="M11" s="86"/>
      <c r="N11" s="86" t="s">
        <v>134</v>
      </c>
      <c r="O11" s="86"/>
      <c r="P11" s="86" t="s">
        <v>135</v>
      </c>
      <c r="Q11" s="86"/>
      <c r="R11" s="86" t="s">
        <v>136</v>
      </c>
      <c r="S11" s="86"/>
      <c r="T11" s="86"/>
      <c r="U11" s="86"/>
      <c r="V11" s="86"/>
      <c r="W11" s="86"/>
      <c r="X11" s="87"/>
      <c r="Y11" s="87"/>
      <c r="Z11" s="88"/>
      <c r="AA11" s="87"/>
      <c r="AB11" s="89" t="s">
        <v>137</v>
      </c>
      <c r="AC11" s="86" t="s">
        <v>138</v>
      </c>
      <c r="AD11" s="28">
        <v>42916</v>
      </c>
      <c r="AE11" s="28">
        <v>43100</v>
      </c>
      <c r="AF11" s="25"/>
      <c r="AG11" s="25"/>
      <c r="AH11" s="23"/>
      <c r="AI11" s="23"/>
      <c r="AJ11" s="23"/>
      <c r="AK11" s="22"/>
      <c r="AL11" s="48"/>
      <c r="AM11" s="48"/>
      <c r="AN11" s="48"/>
      <c r="AO11" s="48"/>
      <c r="AP11" s="48">
        <v>0.5</v>
      </c>
      <c r="AQ11" s="48"/>
      <c r="AR11" s="48"/>
      <c r="AS11" s="48"/>
      <c r="AT11" s="48"/>
      <c r="AU11" s="48"/>
      <c r="AV11" s="48">
        <v>0.5</v>
      </c>
      <c r="AW11" s="48">
        <f t="shared" ref="AW11:AW18" si="1">SUM(AK11:AV11)</f>
        <v>1</v>
      </c>
      <c r="AX11" s="27"/>
    </row>
    <row r="12" spans="1:50" s="36" customFormat="1" ht="36" customHeight="1" x14ac:dyDescent="0.25">
      <c r="A12" s="86" t="s">
        <v>33</v>
      </c>
      <c r="B12" s="86" t="s">
        <v>34</v>
      </c>
      <c r="C12" s="86" t="s">
        <v>35</v>
      </c>
      <c r="D12" s="86"/>
      <c r="E12" s="86" t="s">
        <v>130</v>
      </c>
      <c r="F12" s="86"/>
      <c r="G12" s="86"/>
      <c r="H12" s="86" t="s">
        <v>131</v>
      </c>
      <c r="I12" s="86"/>
      <c r="J12" s="86" t="s">
        <v>139</v>
      </c>
      <c r="K12" s="86"/>
      <c r="L12" s="86" t="s">
        <v>133</v>
      </c>
      <c r="M12" s="86"/>
      <c r="N12" s="86" t="s">
        <v>140</v>
      </c>
      <c r="O12" s="86"/>
      <c r="P12" s="86" t="s">
        <v>141</v>
      </c>
      <c r="Q12" s="86"/>
      <c r="R12" s="86" t="s">
        <v>136</v>
      </c>
      <c r="S12" s="86"/>
      <c r="T12" s="86"/>
      <c r="U12" s="86"/>
      <c r="V12" s="86"/>
      <c r="W12" s="86"/>
      <c r="X12" s="87"/>
      <c r="Y12" s="87"/>
      <c r="Z12" s="88"/>
      <c r="AA12" s="87"/>
      <c r="AB12" s="89" t="s">
        <v>137</v>
      </c>
      <c r="AC12" s="86" t="s">
        <v>138</v>
      </c>
      <c r="AD12" s="28">
        <v>42916</v>
      </c>
      <c r="AE12" s="28">
        <v>43100</v>
      </c>
      <c r="AF12" s="25"/>
      <c r="AG12" s="25"/>
      <c r="AH12" s="23"/>
      <c r="AI12" s="23"/>
      <c r="AJ12" s="23"/>
      <c r="AK12" s="22"/>
      <c r="AL12" s="48"/>
      <c r="AM12" s="48"/>
      <c r="AN12" s="48"/>
      <c r="AO12" s="48"/>
      <c r="AP12" s="48">
        <v>0.5</v>
      </c>
      <c r="AQ12" s="48"/>
      <c r="AR12" s="48"/>
      <c r="AS12" s="48"/>
      <c r="AT12" s="48"/>
      <c r="AU12" s="48"/>
      <c r="AV12" s="48">
        <v>0.5</v>
      </c>
      <c r="AW12" s="48">
        <f t="shared" si="1"/>
        <v>1</v>
      </c>
      <c r="AX12" s="39"/>
    </row>
    <row r="13" spans="1:50" s="36" customFormat="1" ht="67.5" x14ac:dyDescent="0.25">
      <c r="A13" s="86" t="s">
        <v>33</v>
      </c>
      <c r="B13" s="86" t="s">
        <v>34</v>
      </c>
      <c r="C13" s="86" t="s">
        <v>35</v>
      </c>
      <c r="D13" s="86"/>
      <c r="E13" s="86" t="s">
        <v>130</v>
      </c>
      <c r="F13" s="86"/>
      <c r="G13" s="86"/>
      <c r="H13" s="86" t="s">
        <v>131</v>
      </c>
      <c r="I13" s="86"/>
      <c r="J13" s="86" t="s">
        <v>142</v>
      </c>
      <c r="K13" s="86"/>
      <c r="L13" s="86" t="s">
        <v>133</v>
      </c>
      <c r="M13" s="86"/>
      <c r="N13" s="86" t="s">
        <v>143</v>
      </c>
      <c r="O13" s="86"/>
      <c r="P13" s="86" t="s">
        <v>144</v>
      </c>
      <c r="Q13" s="86"/>
      <c r="R13" s="86" t="s">
        <v>136</v>
      </c>
      <c r="S13" s="86"/>
      <c r="T13" s="86"/>
      <c r="U13" s="86"/>
      <c r="V13" s="86"/>
      <c r="W13" s="86"/>
      <c r="X13" s="87"/>
      <c r="Y13" s="87"/>
      <c r="Z13" s="88"/>
      <c r="AA13" s="87"/>
      <c r="AB13" s="89" t="s">
        <v>137</v>
      </c>
      <c r="AC13" s="86" t="s">
        <v>138</v>
      </c>
      <c r="AD13" s="28">
        <v>43100</v>
      </c>
      <c r="AE13" s="28">
        <v>43100</v>
      </c>
      <c r="AF13" s="25"/>
      <c r="AG13" s="25"/>
      <c r="AH13" s="23"/>
      <c r="AI13" s="23"/>
      <c r="AJ13" s="23"/>
      <c r="AK13" s="22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>
        <v>1</v>
      </c>
      <c r="AW13" s="48">
        <f t="shared" si="1"/>
        <v>1</v>
      </c>
      <c r="AX13" s="39"/>
    </row>
    <row r="14" spans="1:50" s="29" customFormat="1" ht="67.5" x14ac:dyDescent="0.25">
      <c r="A14" s="86" t="s">
        <v>33</v>
      </c>
      <c r="B14" s="86" t="s">
        <v>34</v>
      </c>
      <c r="C14" s="86" t="s">
        <v>35</v>
      </c>
      <c r="D14" s="90"/>
      <c r="E14" s="86" t="s">
        <v>130</v>
      </c>
      <c r="F14" s="86"/>
      <c r="G14" s="90"/>
      <c r="H14" s="86" t="s">
        <v>131</v>
      </c>
      <c r="I14" s="86"/>
      <c r="J14" s="86" t="s">
        <v>145</v>
      </c>
      <c r="K14" s="86"/>
      <c r="L14" s="86" t="s">
        <v>146</v>
      </c>
      <c r="M14" s="90"/>
      <c r="N14" s="86" t="s">
        <v>147</v>
      </c>
      <c r="O14" s="86"/>
      <c r="P14" s="86" t="s">
        <v>144</v>
      </c>
      <c r="Q14" s="86"/>
      <c r="R14" s="86" t="s">
        <v>136</v>
      </c>
      <c r="S14" s="90"/>
      <c r="T14" s="90"/>
      <c r="U14" s="90"/>
      <c r="V14" s="86"/>
      <c r="W14" s="86"/>
      <c r="X14" s="86"/>
      <c r="Y14" s="86"/>
      <c r="Z14" s="86"/>
      <c r="AA14" s="86"/>
      <c r="AB14" s="86" t="s">
        <v>146</v>
      </c>
      <c r="AC14" s="86" t="s">
        <v>138</v>
      </c>
      <c r="AD14" s="28">
        <v>42767</v>
      </c>
      <c r="AE14" s="28">
        <v>43100</v>
      </c>
      <c r="AF14" s="45"/>
      <c r="AG14" s="45"/>
      <c r="AH14" s="44"/>
      <c r="AI14" s="44"/>
      <c r="AJ14" s="44"/>
      <c r="AK14" s="57"/>
      <c r="AL14" s="48">
        <v>0.09</v>
      </c>
      <c r="AM14" s="48">
        <v>0.09</v>
      </c>
      <c r="AN14" s="48">
        <v>0.09</v>
      </c>
      <c r="AO14" s="48">
        <v>0.09</v>
      </c>
      <c r="AP14" s="48">
        <v>0.09</v>
      </c>
      <c r="AQ14" s="48">
        <v>0.09</v>
      </c>
      <c r="AR14" s="48">
        <v>0.09</v>
      </c>
      <c r="AS14" s="48">
        <v>0.09</v>
      </c>
      <c r="AT14" s="48">
        <v>0.09</v>
      </c>
      <c r="AU14" s="48">
        <v>0.09</v>
      </c>
      <c r="AV14" s="48">
        <v>0.1</v>
      </c>
      <c r="AW14" s="48">
        <f t="shared" si="1"/>
        <v>0.99999999999999978</v>
      </c>
      <c r="AX14" s="23"/>
    </row>
    <row r="15" spans="1:50" s="29" customFormat="1" ht="56.25" x14ac:dyDescent="0.25">
      <c r="A15" s="86" t="s">
        <v>33</v>
      </c>
      <c r="B15" s="86" t="s">
        <v>34</v>
      </c>
      <c r="C15" s="86" t="s">
        <v>35</v>
      </c>
      <c r="D15" s="90"/>
      <c r="E15" s="86" t="s">
        <v>148</v>
      </c>
      <c r="F15" s="86"/>
      <c r="G15" s="90"/>
      <c r="H15" s="86" t="s">
        <v>131</v>
      </c>
      <c r="I15" s="86"/>
      <c r="J15" s="86" t="s">
        <v>289</v>
      </c>
      <c r="K15" s="86"/>
      <c r="L15" s="86" t="s">
        <v>149</v>
      </c>
      <c r="M15" s="90"/>
      <c r="N15" s="86" t="s">
        <v>150</v>
      </c>
      <c r="O15" s="86"/>
      <c r="P15" s="86" t="s">
        <v>151</v>
      </c>
      <c r="Q15" s="86"/>
      <c r="R15" s="86" t="s">
        <v>136</v>
      </c>
      <c r="S15" s="90"/>
      <c r="T15" s="90"/>
      <c r="U15" s="90"/>
      <c r="V15" s="86"/>
      <c r="W15" s="86"/>
      <c r="X15" s="86"/>
      <c r="Y15" s="86"/>
      <c r="Z15" s="86"/>
      <c r="AA15" s="86"/>
      <c r="AB15" s="86" t="s">
        <v>152</v>
      </c>
      <c r="AC15" s="86" t="s">
        <v>153</v>
      </c>
      <c r="AD15" s="28">
        <v>42767</v>
      </c>
      <c r="AE15" s="28">
        <v>43100</v>
      </c>
      <c r="AF15" s="45"/>
      <c r="AG15" s="45"/>
      <c r="AH15" s="44"/>
      <c r="AI15" s="44"/>
      <c r="AJ15" s="44"/>
      <c r="AK15" s="57"/>
      <c r="AL15" s="48">
        <v>0.09</v>
      </c>
      <c r="AM15" s="48">
        <v>0.09</v>
      </c>
      <c r="AN15" s="48">
        <v>0.09</v>
      </c>
      <c r="AO15" s="48">
        <v>0.09</v>
      </c>
      <c r="AP15" s="48">
        <v>0.09</v>
      </c>
      <c r="AQ15" s="48">
        <v>0.09</v>
      </c>
      <c r="AR15" s="48">
        <v>0.09</v>
      </c>
      <c r="AS15" s="48">
        <v>0.09</v>
      </c>
      <c r="AT15" s="48">
        <v>0.09</v>
      </c>
      <c r="AU15" s="48">
        <v>0.09</v>
      </c>
      <c r="AV15" s="48">
        <v>0.1</v>
      </c>
      <c r="AW15" s="48">
        <f t="shared" si="1"/>
        <v>0.99999999999999978</v>
      </c>
      <c r="AX15" s="23"/>
    </row>
    <row r="16" spans="1:50" s="29" customFormat="1" ht="39.75" customHeight="1" x14ac:dyDescent="0.25">
      <c r="A16" s="86" t="s">
        <v>33</v>
      </c>
      <c r="B16" s="86" t="s">
        <v>34</v>
      </c>
      <c r="C16" s="86" t="s">
        <v>35</v>
      </c>
      <c r="D16" s="90"/>
      <c r="E16" s="86" t="s">
        <v>148</v>
      </c>
      <c r="F16" s="86"/>
      <c r="G16" s="90"/>
      <c r="H16" s="86" t="s">
        <v>131</v>
      </c>
      <c r="I16" s="86"/>
      <c r="J16" s="86" t="s">
        <v>154</v>
      </c>
      <c r="K16" s="86"/>
      <c r="L16" s="86" t="s">
        <v>155</v>
      </c>
      <c r="M16" s="90"/>
      <c r="N16" s="86" t="s">
        <v>156</v>
      </c>
      <c r="O16" s="86"/>
      <c r="P16" s="86" t="s">
        <v>157</v>
      </c>
      <c r="Q16" s="86"/>
      <c r="R16" s="86" t="s">
        <v>136</v>
      </c>
      <c r="S16" s="90"/>
      <c r="T16" s="90"/>
      <c r="U16" s="90"/>
      <c r="V16" s="86"/>
      <c r="W16" s="86"/>
      <c r="X16" s="86"/>
      <c r="Y16" s="86"/>
      <c r="Z16" s="86"/>
      <c r="AA16" s="86"/>
      <c r="AB16" s="86" t="s">
        <v>155</v>
      </c>
      <c r="AC16" s="86" t="s">
        <v>158</v>
      </c>
      <c r="AD16" s="28">
        <v>42917</v>
      </c>
      <c r="AE16" s="28">
        <v>42947</v>
      </c>
      <c r="AF16" s="45"/>
      <c r="AG16" s="45"/>
      <c r="AH16" s="44"/>
      <c r="AI16" s="44"/>
      <c r="AJ16" s="44"/>
      <c r="AK16" s="57"/>
      <c r="AL16" s="58"/>
      <c r="AM16" s="58"/>
      <c r="AN16" s="58"/>
      <c r="AO16" s="58"/>
      <c r="AP16" s="58"/>
      <c r="AQ16" s="48">
        <v>1</v>
      </c>
      <c r="AR16" s="58"/>
      <c r="AS16" s="58"/>
      <c r="AT16" s="58"/>
      <c r="AU16" s="58"/>
      <c r="AV16" s="58"/>
      <c r="AW16" s="48">
        <f t="shared" si="1"/>
        <v>1</v>
      </c>
      <c r="AX16" s="23"/>
    </row>
    <row r="17" spans="1:50" s="46" customFormat="1" ht="67.5" x14ac:dyDescent="0.25">
      <c r="A17" s="86" t="s">
        <v>33</v>
      </c>
      <c r="B17" s="86" t="s">
        <v>34</v>
      </c>
      <c r="C17" s="86" t="s">
        <v>35</v>
      </c>
      <c r="D17" s="90"/>
      <c r="E17" s="86" t="s">
        <v>159</v>
      </c>
      <c r="F17" s="86"/>
      <c r="G17" s="90"/>
      <c r="H17" s="86" t="s">
        <v>290</v>
      </c>
      <c r="I17" s="86"/>
      <c r="J17" s="86" t="s">
        <v>278</v>
      </c>
      <c r="K17" s="86"/>
      <c r="L17" s="86" t="s">
        <v>160</v>
      </c>
      <c r="M17" s="90"/>
      <c r="N17" s="86" t="s">
        <v>161</v>
      </c>
      <c r="O17" s="86"/>
      <c r="P17" s="86" t="s">
        <v>162</v>
      </c>
      <c r="Q17" s="86"/>
      <c r="R17" s="86" t="s">
        <v>136</v>
      </c>
      <c r="S17" s="90"/>
      <c r="T17" s="90"/>
      <c r="U17" s="90"/>
      <c r="V17" s="86"/>
      <c r="W17" s="86"/>
      <c r="X17" s="86"/>
      <c r="Y17" s="86"/>
      <c r="Z17" s="86"/>
      <c r="AA17" s="86"/>
      <c r="AB17" s="86" t="s">
        <v>163</v>
      </c>
      <c r="AC17" s="86" t="s">
        <v>164</v>
      </c>
      <c r="AD17" s="28">
        <v>42767</v>
      </c>
      <c r="AE17" s="28">
        <v>43100</v>
      </c>
      <c r="AF17" s="45"/>
      <c r="AG17" s="45"/>
      <c r="AH17" s="44"/>
      <c r="AI17" s="44"/>
      <c r="AJ17" s="44"/>
      <c r="AK17" s="57"/>
      <c r="AL17" s="48"/>
      <c r="AM17" s="48"/>
      <c r="AN17" s="48"/>
      <c r="AO17" s="48"/>
      <c r="AP17" s="22">
        <v>0.33</v>
      </c>
      <c r="AQ17" s="48"/>
      <c r="AR17" s="48"/>
      <c r="AS17" s="22">
        <v>0.33</v>
      </c>
      <c r="AT17" s="48"/>
      <c r="AU17" s="48"/>
      <c r="AV17" s="22">
        <v>0.34</v>
      </c>
      <c r="AW17" s="48">
        <f t="shared" si="1"/>
        <v>1</v>
      </c>
      <c r="AX17" s="44"/>
    </row>
    <row r="18" spans="1:50" s="46" customFormat="1" ht="33.75" x14ac:dyDescent="0.25">
      <c r="A18" s="86" t="s">
        <v>33</v>
      </c>
      <c r="B18" s="86" t="s">
        <v>34</v>
      </c>
      <c r="C18" s="86" t="s">
        <v>35</v>
      </c>
      <c r="D18" s="86"/>
      <c r="E18" s="86" t="s">
        <v>165</v>
      </c>
      <c r="F18" s="86"/>
      <c r="G18" s="86"/>
      <c r="H18" s="86" t="s">
        <v>166</v>
      </c>
      <c r="I18" s="86"/>
      <c r="J18" s="86" t="s">
        <v>291</v>
      </c>
      <c r="K18" s="86"/>
      <c r="L18" s="86" t="s">
        <v>167</v>
      </c>
      <c r="M18" s="86"/>
      <c r="N18" s="86" t="s">
        <v>168</v>
      </c>
      <c r="O18" s="86"/>
      <c r="P18" s="86" t="s">
        <v>169</v>
      </c>
      <c r="Q18" s="86"/>
      <c r="R18" s="86" t="s">
        <v>136</v>
      </c>
      <c r="S18" s="86"/>
      <c r="T18" s="86"/>
      <c r="U18" s="86"/>
      <c r="V18" s="86"/>
      <c r="W18" s="86"/>
      <c r="X18" s="87"/>
      <c r="Y18" s="87"/>
      <c r="Z18" s="88"/>
      <c r="AA18" s="87"/>
      <c r="AB18" s="89" t="s">
        <v>170</v>
      </c>
      <c r="AC18" s="86" t="s">
        <v>171</v>
      </c>
      <c r="AD18" s="28">
        <v>42795</v>
      </c>
      <c r="AE18" s="28">
        <v>43100</v>
      </c>
      <c r="AF18" s="25"/>
      <c r="AG18" s="25"/>
      <c r="AH18" s="23"/>
      <c r="AI18" s="23"/>
      <c r="AJ18" s="23"/>
      <c r="AK18" s="22">
        <v>0.08</v>
      </c>
      <c r="AL18" s="22">
        <v>0.08</v>
      </c>
      <c r="AM18" s="22">
        <v>0.08</v>
      </c>
      <c r="AN18" s="22">
        <v>0.08</v>
      </c>
      <c r="AO18" s="22">
        <v>0.08</v>
      </c>
      <c r="AP18" s="22">
        <v>0.08</v>
      </c>
      <c r="AQ18" s="22">
        <v>0.08</v>
      </c>
      <c r="AR18" s="22">
        <v>0.08</v>
      </c>
      <c r="AS18" s="22">
        <v>0.09</v>
      </c>
      <c r="AT18" s="22">
        <v>0.09</v>
      </c>
      <c r="AU18" s="22">
        <v>0.09</v>
      </c>
      <c r="AV18" s="22">
        <v>0.09</v>
      </c>
      <c r="AW18" s="48">
        <f t="shared" si="1"/>
        <v>0.99999999999999989</v>
      </c>
      <c r="AX18" s="44"/>
    </row>
    <row r="19" spans="1:50" s="32" customFormat="1" ht="29.25" customHeight="1" x14ac:dyDescent="0.25">
      <c r="A19" s="37" t="s">
        <v>33</v>
      </c>
      <c r="B19" s="37" t="s">
        <v>34</v>
      </c>
      <c r="C19" s="37" t="s">
        <v>35</v>
      </c>
      <c r="D19" s="37"/>
      <c r="E19" s="37" t="s">
        <v>36</v>
      </c>
      <c r="F19" s="37"/>
      <c r="G19" s="37"/>
      <c r="H19" s="37" t="s">
        <v>77</v>
      </c>
      <c r="I19" s="37"/>
      <c r="J19" s="37" t="s">
        <v>78</v>
      </c>
      <c r="K19" s="37"/>
      <c r="L19" s="37" t="s">
        <v>79</v>
      </c>
      <c r="M19" s="37"/>
      <c r="N19" s="37" t="s">
        <v>80</v>
      </c>
      <c r="O19" s="37"/>
      <c r="P19" s="37" t="s">
        <v>81</v>
      </c>
      <c r="Q19" s="37"/>
      <c r="R19" s="37" t="s">
        <v>75</v>
      </c>
      <c r="S19" s="37"/>
      <c r="T19" s="37"/>
      <c r="U19" s="37"/>
      <c r="V19" s="37"/>
      <c r="W19" s="37"/>
      <c r="X19" s="75"/>
      <c r="Y19" s="75"/>
      <c r="Z19" s="76"/>
      <c r="AA19" s="75"/>
      <c r="AB19" s="69" t="s">
        <v>82</v>
      </c>
      <c r="AC19" s="37" t="s">
        <v>83</v>
      </c>
      <c r="AD19" s="28">
        <v>43102</v>
      </c>
      <c r="AE19" s="28">
        <v>43465</v>
      </c>
      <c r="AF19" s="38"/>
      <c r="AG19" s="38"/>
      <c r="AH19" s="27"/>
      <c r="AI19" s="27"/>
      <c r="AJ19" s="27"/>
      <c r="AK19" s="22">
        <v>0.08</v>
      </c>
      <c r="AL19" s="22">
        <v>0.08</v>
      </c>
      <c r="AM19" s="22">
        <v>0.08</v>
      </c>
      <c r="AN19" s="22">
        <v>0.08</v>
      </c>
      <c r="AO19" s="22">
        <v>0.08</v>
      </c>
      <c r="AP19" s="22">
        <v>0.08</v>
      </c>
      <c r="AQ19" s="22">
        <v>0.08</v>
      </c>
      <c r="AR19" s="22">
        <v>0.08</v>
      </c>
      <c r="AS19" s="22">
        <v>0.09</v>
      </c>
      <c r="AT19" s="22">
        <v>0.09</v>
      </c>
      <c r="AU19" s="22">
        <v>0.09</v>
      </c>
      <c r="AV19" s="22">
        <v>0.09</v>
      </c>
      <c r="AW19" s="48">
        <f>SUM(AK19:AV19)</f>
        <v>0.99999999999999989</v>
      </c>
      <c r="AX19" s="33"/>
    </row>
    <row r="20" spans="1:50" s="32" customFormat="1" ht="27.75" customHeight="1" x14ac:dyDescent="0.25">
      <c r="A20" s="37" t="s">
        <v>33</v>
      </c>
      <c r="B20" s="37" t="s">
        <v>34</v>
      </c>
      <c r="C20" s="37" t="s">
        <v>35</v>
      </c>
      <c r="D20" s="37"/>
      <c r="E20" s="37" t="s">
        <v>36</v>
      </c>
      <c r="F20" s="37"/>
      <c r="G20" s="37"/>
      <c r="H20" s="37" t="s">
        <v>84</v>
      </c>
      <c r="I20" s="37"/>
      <c r="J20" s="37" t="s">
        <v>85</v>
      </c>
      <c r="K20" s="37"/>
      <c r="L20" s="37" t="s">
        <v>86</v>
      </c>
      <c r="M20" s="37"/>
      <c r="N20" s="37" t="s">
        <v>87</v>
      </c>
      <c r="O20" s="37"/>
      <c r="P20" s="37" t="s">
        <v>81</v>
      </c>
      <c r="Q20" s="37"/>
      <c r="R20" s="37" t="s">
        <v>75</v>
      </c>
      <c r="S20" s="37"/>
      <c r="T20" s="37"/>
      <c r="U20" s="37"/>
      <c r="V20" s="37"/>
      <c r="W20" s="37"/>
      <c r="X20" s="75"/>
      <c r="Y20" s="75"/>
      <c r="Z20" s="76"/>
      <c r="AA20" s="75"/>
      <c r="AB20" s="69" t="s">
        <v>88</v>
      </c>
      <c r="AC20" s="37" t="s">
        <v>288</v>
      </c>
      <c r="AD20" s="28">
        <v>43102</v>
      </c>
      <c r="AE20" s="28">
        <v>43465</v>
      </c>
      <c r="AF20" s="38"/>
      <c r="AG20" s="38"/>
      <c r="AH20" s="27"/>
      <c r="AI20" s="27"/>
      <c r="AJ20" s="27"/>
      <c r="AK20" s="22"/>
      <c r="AL20" s="48">
        <v>0.2</v>
      </c>
      <c r="AM20" s="48">
        <v>0.2</v>
      </c>
      <c r="AN20" s="48">
        <v>0.2</v>
      </c>
      <c r="AO20" s="48"/>
      <c r="AP20" s="48"/>
      <c r="AQ20" s="48"/>
      <c r="AR20" s="48"/>
      <c r="AS20" s="48">
        <v>0.2</v>
      </c>
      <c r="AT20" s="48">
        <v>0.2</v>
      </c>
      <c r="AU20" s="48"/>
      <c r="AV20" s="48"/>
      <c r="AW20" s="48">
        <f t="shared" ref="AW20:AW27" si="2">SUM(AK20:AV20)</f>
        <v>1</v>
      </c>
      <c r="AX20" s="33"/>
    </row>
    <row r="21" spans="1:50" s="41" customFormat="1" ht="33.75" x14ac:dyDescent="0.25">
      <c r="A21" s="37" t="s">
        <v>33</v>
      </c>
      <c r="B21" s="37" t="s">
        <v>34</v>
      </c>
      <c r="C21" s="37" t="s">
        <v>35</v>
      </c>
      <c r="D21" s="77"/>
      <c r="E21" s="37" t="s">
        <v>36</v>
      </c>
      <c r="F21" s="37"/>
      <c r="G21" s="37"/>
      <c r="H21" s="37" t="s">
        <v>91</v>
      </c>
      <c r="I21" s="37"/>
      <c r="J21" s="37" t="s">
        <v>92</v>
      </c>
      <c r="K21" s="77"/>
      <c r="L21" s="37" t="s">
        <v>93</v>
      </c>
      <c r="M21" s="37"/>
      <c r="N21" s="37" t="s">
        <v>94</v>
      </c>
      <c r="O21" s="77"/>
      <c r="P21" s="37" t="s">
        <v>95</v>
      </c>
      <c r="Q21" s="77"/>
      <c r="R21" s="37" t="s">
        <v>96</v>
      </c>
      <c r="S21" s="77"/>
      <c r="T21" s="77"/>
      <c r="U21" s="77"/>
      <c r="V21" s="77"/>
      <c r="W21" s="77"/>
      <c r="X21" s="78"/>
      <c r="Y21" s="78"/>
      <c r="Z21" s="76"/>
      <c r="AA21" s="75"/>
      <c r="AB21" s="69" t="s">
        <v>97</v>
      </c>
      <c r="AC21" s="37" t="s">
        <v>98</v>
      </c>
      <c r="AD21" s="28">
        <v>43102</v>
      </c>
      <c r="AE21" s="28">
        <v>43465</v>
      </c>
      <c r="AF21" s="40"/>
      <c r="AG21" s="40"/>
      <c r="AH21" s="39"/>
      <c r="AI21" s="39"/>
      <c r="AJ21" s="39"/>
      <c r="AK21" s="22">
        <v>0.08</v>
      </c>
      <c r="AL21" s="22">
        <v>0.08</v>
      </c>
      <c r="AM21" s="22">
        <v>0.08</v>
      </c>
      <c r="AN21" s="22">
        <v>0.08</v>
      </c>
      <c r="AO21" s="22">
        <v>0.08</v>
      </c>
      <c r="AP21" s="22">
        <v>0.08</v>
      </c>
      <c r="AQ21" s="22">
        <v>0.08</v>
      </c>
      <c r="AR21" s="22">
        <v>0.08</v>
      </c>
      <c r="AS21" s="22">
        <v>0.09</v>
      </c>
      <c r="AT21" s="22">
        <v>0.09</v>
      </c>
      <c r="AU21" s="22">
        <v>0.09</v>
      </c>
      <c r="AV21" s="22">
        <v>0.09</v>
      </c>
      <c r="AW21" s="48">
        <f t="shared" si="2"/>
        <v>0.99999999999999989</v>
      </c>
      <c r="AX21" s="38"/>
    </row>
    <row r="22" spans="1:50" s="41" customFormat="1" ht="22.5" x14ac:dyDescent="0.25">
      <c r="A22" s="37" t="s">
        <v>33</v>
      </c>
      <c r="B22" s="37" t="s">
        <v>34</v>
      </c>
      <c r="C22" s="37" t="s">
        <v>35</v>
      </c>
      <c r="D22" s="37"/>
      <c r="E22" s="37" t="s">
        <v>36</v>
      </c>
      <c r="F22" s="37"/>
      <c r="G22" s="37"/>
      <c r="H22" s="37" t="s">
        <v>99</v>
      </c>
      <c r="I22" s="37"/>
      <c r="J22" s="37" t="s">
        <v>274</v>
      </c>
      <c r="K22" s="37"/>
      <c r="L22" s="37" t="s">
        <v>100</v>
      </c>
      <c r="M22" s="37"/>
      <c r="N22" s="37" t="s">
        <v>101</v>
      </c>
      <c r="O22" s="37"/>
      <c r="P22" s="37" t="s">
        <v>102</v>
      </c>
      <c r="Q22" s="37"/>
      <c r="R22" s="37" t="s">
        <v>75</v>
      </c>
      <c r="S22" s="37"/>
      <c r="T22" s="37"/>
      <c r="U22" s="37"/>
      <c r="V22" s="37"/>
      <c r="W22" s="37"/>
      <c r="X22" s="75"/>
      <c r="Y22" s="75"/>
      <c r="Z22" s="76"/>
      <c r="AA22" s="75"/>
      <c r="AB22" s="69" t="s">
        <v>97</v>
      </c>
      <c r="AC22" s="37" t="s">
        <v>98</v>
      </c>
      <c r="AD22" s="28">
        <v>43102</v>
      </c>
      <c r="AE22" s="28">
        <v>43465</v>
      </c>
      <c r="AF22" s="38"/>
      <c r="AG22" s="38"/>
      <c r="AH22" s="27"/>
      <c r="AI22" s="27"/>
      <c r="AJ22" s="27"/>
      <c r="AK22" s="22">
        <v>0.08</v>
      </c>
      <c r="AL22" s="22">
        <v>0.08</v>
      </c>
      <c r="AM22" s="22">
        <v>0.08</v>
      </c>
      <c r="AN22" s="22">
        <v>0.08</v>
      </c>
      <c r="AO22" s="22">
        <v>0.08</v>
      </c>
      <c r="AP22" s="22">
        <v>0.08</v>
      </c>
      <c r="AQ22" s="22">
        <v>0.08</v>
      </c>
      <c r="AR22" s="22">
        <v>0.08</v>
      </c>
      <c r="AS22" s="22">
        <v>0.09</v>
      </c>
      <c r="AT22" s="22">
        <v>0.09</v>
      </c>
      <c r="AU22" s="22">
        <v>0.09</v>
      </c>
      <c r="AV22" s="22">
        <v>0.09</v>
      </c>
      <c r="AW22" s="48">
        <f t="shared" si="2"/>
        <v>0.99999999999999989</v>
      </c>
      <c r="AX22" s="27"/>
    </row>
    <row r="23" spans="1:50" s="41" customFormat="1" ht="26.25" customHeight="1" x14ac:dyDescent="0.25">
      <c r="A23" s="37" t="s">
        <v>33</v>
      </c>
      <c r="B23" s="37" t="s">
        <v>34</v>
      </c>
      <c r="C23" s="37" t="s">
        <v>35</v>
      </c>
      <c r="D23" s="79"/>
      <c r="E23" s="37" t="s">
        <v>36</v>
      </c>
      <c r="F23" s="37"/>
      <c r="G23" s="79"/>
      <c r="H23" s="37" t="s">
        <v>103</v>
      </c>
      <c r="I23" s="79"/>
      <c r="J23" s="37" t="s">
        <v>104</v>
      </c>
      <c r="K23" s="79"/>
      <c r="L23" s="37" t="s">
        <v>105</v>
      </c>
      <c r="M23" s="79"/>
      <c r="N23" s="37" t="s">
        <v>106</v>
      </c>
      <c r="O23" s="79"/>
      <c r="P23" s="37" t="s">
        <v>107</v>
      </c>
      <c r="Q23" s="79"/>
      <c r="R23" s="37" t="s">
        <v>96</v>
      </c>
      <c r="S23" s="79"/>
      <c r="T23" s="79"/>
      <c r="U23" s="79"/>
      <c r="V23" s="79"/>
      <c r="W23" s="79"/>
      <c r="X23" s="80"/>
      <c r="Y23" s="80"/>
      <c r="Z23" s="81"/>
      <c r="AA23" s="80"/>
      <c r="AB23" s="69" t="s">
        <v>105</v>
      </c>
      <c r="AC23" s="37" t="s">
        <v>108</v>
      </c>
      <c r="AD23" s="28">
        <v>43102</v>
      </c>
      <c r="AE23" s="28">
        <v>43465</v>
      </c>
      <c r="AF23" s="43"/>
      <c r="AG23" s="43"/>
      <c r="AH23" s="42"/>
      <c r="AI23" s="42"/>
      <c r="AJ23" s="42"/>
      <c r="AK23" s="22">
        <v>0.08</v>
      </c>
      <c r="AL23" s="22">
        <v>0.08</v>
      </c>
      <c r="AM23" s="22">
        <v>0.08</v>
      </c>
      <c r="AN23" s="22">
        <v>0.08</v>
      </c>
      <c r="AO23" s="22">
        <v>0.08</v>
      </c>
      <c r="AP23" s="22">
        <v>0.08</v>
      </c>
      <c r="AQ23" s="22">
        <v>0.08</v>
      </c>
      <c r="AR23" s="22">
        <v>0.08</v>
      </c>
      <c r="AS23" s="22">
        <v>0.09</v>
      </c>
      <c r="AT23" s="22">
        <v>0.09</v>
      </c>
      <c r="AU23" s="22">
        <v>0.09</v>
      </c>
      <c r="AV23" s="22">
        <v>0.09</v>
      </c>
      <c r="AW23" s="48">
        <f>SUM(AK23:AV23)</f>
        <v>0.99999999999999989</v>
      </c>
      <c r="AX23" s="27"/>
    </row>
    <row r="24" spans="1:50" s="36" customFormat="1" ht="41.25" customHeight="1" x14ac:dyDescent="0.25">
      <c r="A24" s="37" t="s">
        <v>33</v>
      </c>
      <c r="B24" s="37" t="s">
        <v>34</v>
      </c>
      <c r="C24" s="37" t="s">
        <v>35</v>
      </c>
      <c r="D24" s="37"/>
      <c r="E24" s="37" t="s">
        <v>36</v>
      </c>
      <c r="F24" s="37"/>
      <c r="G24" s="37"/>
      <c r="H24" s="37" t="s">
        <v>109</v>
      </c>
      <c r="I24" s="37"/>
      <c r="J24" s="37" t="s">
        <v>275</v>
      </c>
      <c r="K24" s="37"/>
      <c r="L24" s="37" t="s">
        <v>110</v>
      </c>
      <c r="M24" s="37"/>
      <c r="N24" s="37" t="s">
        <v>111</v>
      </c>
      <c r="O24" s="37"/>
      <c r="P24" s="37" t="s">
        <v>112</v>
      </c>
      <c r="Q24" s="37"/>
      <c r="R24" s="37" t="s">
        <v>96</v>
      </c>
      <c r="S24" s="37"/>
      <c r="T24" s="37"/>
      <c r="U24" s="37"/>
      <c r="V24" s="37"/>
      <c r="W24" s="37"/>
      <c r="X24" s="75"/>
      <c r="Y24" s="75"/>
      <c r="Z24" s="76"/>
      <c r="AA24" s="75"/>
      <c r="AB24" s="69" t="s">
        <v>113</v>
      </c>
      <c r="AC24" s="37" t="s">
        <v>108</v>
      </c>
      <c r="AD24" s="28">
        <v>43102</v>
      </c>
      <c r="AE24" s="28">
        <v>43465</v>
      </c>
      <c r="AF24" s="38"/>
      <c r="AG24" s="38"/>
      <c r="AH24" s="27"/>
      <c r="AI24" s="27"/>
      <c r="AJ24" s="27"/>
      <c r="AK24" s="22">
        <v>0.08</v>
      </c>
      <c r="AL24" s="22">
        <v>0.08</v>
      </c>
      <c r="AM24" s="22">
        <v>0.08</v>
      </c>
      <c r="AN24" s="22">
        <v>0.08</v>
      </c>
      <c r="AO24" s="22">
        <v>0.08</v>
      </c>
      <c r="AP24" s="22">
        <v>0.08</v>
      </c>
      <c r="AQ24" s="22">
        <v>0.08</v>
      </c>
      <c r="AR24" s="22">
        <v>0.08</v>
      </c>
      <c r="AS24" s="22">
        <v>0.09</v>
      </c>
      <c r="AT24" s="22">
        <v>0.09</v>
      </c>
      <c r="AU24" s="22">
        <v>0.09</v>
      </c>
      <c r="AV24" s="22">
        <v>0.09</v>
      </c>
      <c r="AW24" s="48">
        <f t="shared" si="2"/>
        <v>0.99999999999999989</v>
      </c>
      <c r="AX24" s="39"/>
    </row>
    <row r="25" spans="1:50" s="41" customFormat="1" ht="24.75" customHeight="1" x14ac:dyDescent="0.25">
      <c r="A25" s="37" t="s">
        <v>33</v>
      </c>
      <c r="B25" s="37" t="s">
        <v>34</v>
      </c>
      <c r="C25" s="37" t="s">
        <v>35</v>
      </c>
      <c r="D25" s="37"/>
      <c r="E25" s="37" t="s">
        <v>36</v>
      </c>
      <c r="F25" s="37"/>
      <c r="G25" s="37"/>
      <c r="H25" s="37" t="s">
        <v>114</v>
      </c>
      <c r="I25" s="37"/>
      <c r="J25" s="37" t="s">
        <v>115</v>
      </c>
      <c r="K25" s="37"/>
      <c r="L25" s="37" t="s">
        <v>89</v>
      </c>
      <c r="M25" s="37"/>
      <c r="N25" s="37" t="s">
        <v>90</v>
      </c>
      <c r="O25" s="37"/>
      <c r="P25" s="37" t="s">
        <v>116</v>
      </c>
      <c r="Q25" s="37"/>
      <c r="R25" s="37" t="s">
        <v>96</v>
      </c>
      <c r="S25" s="37"/>
      <c r="T25" s="37"/>
      <c r="U25" s="37"/>
      <c r="V25" s="37"/>
      <c r="W25" s="37"/>
      <c r="X25" s="75"/>
      <c r="Y25" s="75"/>
      <c r="Z25" s="76"/>
      <c r="AA25" s="75"/>
      <c r="AB25" s="69" t="s">
        <v>76</v>
      </c>
      <c r="AC25" s="37" t="s">
        <v>108</v>
      </c>
      <c r="AD25" s="28">
        <v>43102</v>
      </c>
      <c r="AE25" s="28">
        <v>43465</v>
      </c>
      <c r="AF25" s="38"/>
      <c r="AG25" s="38"/>
      <c r="AH25" s="27"/>
      <c r="AI25" s="27"/>
      <c r="AJ25" s="27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>
        <v>1</v>
      </c>
      <c r="AW25" s="48">
        <f t="shared" si="2"/>
        <v>1</v>
      </c>
      <c r="AX25" s="27"/>
    </row>
    <row r="26" spans="1:50" s="41" customFormat="1" ht="26.25" customHeight="1" x14ac:dyDescent="0.25">
      <c r="A26" s="37" t="s">
        <v>33</v>
      </c>
      <c r="B26" s="37" t="s">
        <v>34</v>
      </c>
      <c r="C26" s="37" t="s">
        <v>35</v>
      </c>
      <c r="D26" s="77"/>
      <c r="E26" s="37" t="s">
        <v>36</v>
      </c>
      <c r="F26" s="37"/>
      <c r="G26" s="37"/>
      <c r="H26" s="37" t="s">
        <v>117</v>
      </c>
      <c r="I26" s="37"/>
      <c r="J26" s="37" t="s">
        <v>118</v>
      </c>
      <c r="K26" s="77"/>
      <c r="L26" s="37" t="s">
        <v>119</v>
      </c>
      <c r="M26" s="77"/>
      <c r="N26" s="37" t="s">
        <v>120</v>
      </c>
      <c r="O26" s="77"/>
      <c r="P26" s="37" t="s">
        <v>121</v>
      </c>
      <c r="Q26" s="77"/>
      <c r="R26" s="37" t="s">
        <v>96</v>
      </c>
      <c r="S26" s="77"/>
      <c r="T26" s="77"/>
      <c r="U26" s="77"/>
      <c r="V26" s="77"/>
      <c r="W26" s="77"/>
      <c r="X26" s="78"/>
      <c r="Y26" s="78"/>
      <c r="Z26" s="82"/>
      <c r="AA26" s="78"/>
      <c r="AB26" s="69" t="s">
        <v>122</v>
      </c>
      <c r="AC26" s="37" t="s">
        <v>108</v>
      </c>
      <c r="AD26" s="28">
        <v>43102</v>
      </c>
      <c r="AE26" s="28">
        <v>43465</v>
      </c>
      <c r="AF26" s="40"/>
      <c r="AG26" s="40"/>
      <c r="AH26" s="39"/>
      <c r="AI26" s="39"/>
      <c r="AJ26" s="39"/>
      <c r="AK26" s="22">
        <v>0.08</v>
      </c>
      <c r="AL26" s="22">
        <v>0.08</v>
      </c>
      <c r="AM26" s="22">
        <v>0.08</v>
      </c>
      <c r="AN26" s="22">
        <v>0.08</v>
      </c>
      <c r="AO26" s="22">
        <v>0.08</v>
      </c>
      <c r="AP26" s="22">
        <v>0.08</v>
      </c>
      <c r="AQ26" s="22">
        <v>0.08</v>
      </c>
      <c r="AR26" s="22">
        <v>0.08</v>
      </c>
      <c r="AS26" s="22">
        <v>0.09</v>
      </c>
      <c r="AT26" s="22">
        <v>0.09</v>
      </c>
      <c r="AU26" s="22">
        <v>0.09</v>
      </c>
      <c r="AV26" s="22">
        <v>0.09</v>
      </c>
      <c r="AW26" s="48">
        <f t="shared" si="2"/>
        <v>0.99999999999999989</v>
      </c>
      <c r="AX26" s="27"/>
    </row>
    <row r="27" spans="1:50" s="41" customFormat="1" ht="22.5" x14ac:dyDescent="0.25">
      <c r="A27" s="37" t="s">
        <v>33</v>
      </c>
      <c r="B27" s="37" t="s">
        <v>34</v>
      </c>
      <c r="C27" s="37" t="s">
        <v>35</v>
      </c>
      <c r="D27" s="77"/>
      <c r="E27" s="37" t="s">
        <v>36</v>
      </c>
      <c r="F27" s="37"/>
      <c r="G27" s="37"/>
      <c r="H27" s="37" t="s">
        <v>123</v>
      </c>
      <c r="I27" s="37"/>
      <c r="J27" s="37" t="s">
        <v>124</v>
      </c>
      <c r="K27" s="77"/>
      <c r="L27" s="37" t="s">
        <v>125</v>
      </c>
      <c r="M27" s="77"/>
      <c r="N27" s="37" t="s">
        <v>126</v>
      </c>
      <c r="O27" s="37"/>
      <c r="P27" s="37" t="s">
        <v>127</v>
      </c>
      <c r="Q27" s="37"/>
      <c r="R27" s="37" t="s">
        <v>96</v>
      </c>
      <c r="S27" s="77"/>
      <c r="T27" s="77"/>
      <c r="U27" s="77"/>
      <c r="V27" s="77"/>
      <c r="W27" s="77"/>
      <c r="X27" s="78"/>
      <c r="Y27" s="78"/>
      <c r="Z27" s="82"/>
      <c r="AA27" s="78"/>
      <c r="AB27" s="69" t="s">
        <v>128</v>
      </c>
      <c r="AC27" s="37" t="s">
        <v>129</v>
      </c>
      <c r="AD27" s="28">
        <v>43102</v>
      </c>
      <c r="AE27" s="28">
        <v>43465</v>
      </c>
      <c r="AF27" s="40"/>
      <c r="AG27" s="40"/>
      <c r="AH27" s="39"/>
      <c r="AI27" s="39"/>
      <c r="AJ27" s="39"/>
      <c r="AK27" s="22">
        <v>0.08</v>
      </c>
      <c r="AL27" s="22">
        <v>0.08</v>
      </c>
      <c r="AM27" s="22">
        <v>0.08</v>
      </c>
      <c r="AN27" s="22">
        <v>0.08</v>
      </c>
      <c r="AO27" s="22">
        <v>0.08</v>
      </c>
      <c r="AP27" s="22">
        <v>0.08</v>
      </c>
      <c r="AQ27" s="22">
        <v>0.08</v>
      </c>
      <c r="AR27" s="22">
        <v>0.08</v>
      </c>
      <c r="AS27" s="22">
        <v>0.09</v>
      </c>
      <c r="AT27" s="22">
        <v>0.09</v>
      </c>
      <c r="AU27" s="22">
        <v>0.09</v>
      </c>
      <c r="AV27" s="22">
        <v>0.09</v>
      </c>
      <c r="AW27" s="48">
        <f t="shared" si="2"/>
        <v>0.99999999999999989</v>
      </c>
      <c r="AX27" s="27"/>
    </row>
    <row r="28" spans="1:50" s="29" customFormat="1" ht="56.25" x14ac:dyDescent="0.25">
      <c r="A28" s="60" t="s">
        <v>33</v>
      </c>
      <c r="B28" s="60" t="s">
        <v>34</v>
      </c>
      <c r="C28" s="60" t="s">
        <v>35</v>
      </c>
      <c r="D28" s="60"/>
      <c r="E28" s="60" t="s">
        <v>36</v>
      </c>
      <c r="F28" s="60"/>
      <c r="G28" s="60"/>
      <c r="H28" s="60" t="s">
        <v>37</v>
      </c>
      <c r="I28" s="60"/>
      <c r="J28" s="60" t="s">
        <v>53</v>
      </c>
      <c r="K28" s="70"/>
      <c r="L28" s="60" t="s">
        <v>48</v>
      </c>
      <c r="M28" s="70"/>
      <c r="N28" s="60" t="s">
        <v>39</v>
      </c>
      <c r="O28" s="60"/>
      <c r="P28" s="60" t="s">
        <v>50</v>
      </c>
      <c r="Q28" s="60"/>
      <c r="R28" s="60" t="s">
        <v>38</v>
      </c>
      <c r="S28" s="70"/>
      <c r="T28" s="70"/>
      <c r="U28" s="70"/>
      <c r="V28" s="70"/>
      <c r="W28" s="70"/>
      <c r="X28" s="71"/>
      <c r="Y28" s="71"/>
      <c r="Z28" s="72"/>
      <c r="AA28" s="73"/>
      <c r="AB28" s="74" t="s">
        <v>68</v>
      </c>
      <c r="AC28" s="60" t="s">
        <v>49</v>
      </c>
      <c r="AD28" s="28">
        <v>43102</v>
      </c>
      <c r="AE28" s="28">
        <v>43465</v>
      </c>
      <c r="AF28" s="30"/>
      <c r="AG28" s="30"/>
      <c r="AH28" s="31"/>
      <c r="AI28" s="31"/>
      <c r="AJ28" s="31"/>
      <c r="AK28" s="52"/>
      <c r="AL28" s="23"/>
      <c r="AM28" s="48">
        <v>0.1</v>
      </c>
      <c r="AN28" s="48">
        <v>0.25</v>
      </c>
      <c r="AP28" s="52"/>
      <c r="AQ28" s="48">
        <v>0.25</v>
      </c>
      <c r="AR28" s="52"/>
      <c r="AS28" s="48">
        <v>0.2</v>
      </c>
      <c r="AT28" s="48">
        <v>0.2</v>
      </c>
      <c r="AU28" s="52"/>
      <c r="AV28" s="52"/>
      <c r="AW28" s="48">
        <f t="shared" ref="AW28" si="3">SUM(AK28:AV28)</f>
        <v>1</v>
      </c>
      <c r="AX28" s="23"/>
    </row>
    <row r="29" spans="1:50" s="32" customFormat="1" ht="56.25" x14ac:dyDescent="0.25">
      <c r="A29" s="60" t="s">
        <v>33</v>
      </c>
      <c r="B29" s="60" t="s">
        <v>34</v>
      </c>
      <c r="C29" s="60" t="s">
        <v>35</v>
      </c>
      <c r="D29" s="60"/>
      <c r="E29" s="60" t="s">
        <v>36</v>
      </c>
      <c r="F29" s="60"/>
      <c r="G29" s="60"/>
      <c r="H29" s="60" t="s">
        <v>37</v>
      </c>
      <c r="I29" s="60"/>
      <c r="J29" s="60" t="s">
        <v>69</v>
      </c>
      <c r="K29" s="70"/>
      <c r="L29" s="60" t="s">
        <v>48</v>
      </c>
      <c r="M29" s="70"/>
      <c r="N29" s="60" t="s">
        <v>39</v>
      </c>
      <c r="O29" s="60"/>
      <c r="P29" s="60" t="s">
        <v>50</v>
      </c>
      <c r="Q29" s="60"/>
      <c r="R29" s="60" t="s">
        <v>38</v>
      </c>
      <c r="S29" s="70"/>
      <c r="T29" s="70"/>
      <c r="U29" s="70"/>
      <c r="V29" s="70"/>
      <c r="W29" s="70"/>
      <c r="X29" s="71"/>
      <c r="Y29" s="71"/>
      <c r="Z29" s="72"/>
      <c r="AA29" s="73"/>
      <c r="AB29" s="74" t="s">
        <v>68</v>
      </c>
      <c r="AC29" s="60" t="s">
        <v>49</v>
      </c>
      <c r="AD29" s="28">
        <v>43102</v>
      </c>
      <c r="AE29" s="28">
        <v>43465</v>
      </c>
      <c r="AF29" s="30"/>
      <c r="AG29" s="30"/>
      <c r="AH29" s="31"/>
      <c r="AI29" s="31"/>
      <c r="AJ29" s="31"/>
      <c r="AK29" s="52"/>
      <c r="AL29" s="63"/>
      <c r="AM29" s="53"/>
      <c r="AN29" s="52"/>
      <c r="AO29" s="48">
        <v>0.5</v>
      </c>
      <c r="AP29" s="52"/>
      <c r="AR29" s="48">
        <v>0.5</v>
      </c>
      <c r="AS29" s="52"/>
      <c r="AT29" s="48"/>
      <c r="AV29" s="52"/>
      <c r="AW29" s="48">
        <v>1</v>
      </c>
      <c r="AX29" s="24"/>
    </row>
    <row r="30" spans="1:50" s="32" customFormat="1" ht="38.25" customHeight="1" x14ac:dyDescent="0.25">
      <c r="A30" s="60" t="s">
        <v>33</v>
      </c>
      <c r="B30" s="60" t="s">
        <v>34</v>
      </c>
      <c r="C30" s="60" t="s">
        <v>35</v>
      </c>
      <c r="D30" s="60"/>
      <c r="E30" s="60" t="s">
        <v>36</v>
      </c>
      <c r="F30" s="60"/>
      <c r="G30" s="60"/>
      <c r="H30" s="60" t="s">
        <v>37</v>
      </c>
      <c r="I30" s="60"/>
      <c r="J30" s="60" t="s">
        <v>273</v>
      </c>
      <c r="K30" s="70"/>
      <c r="L30" s="60" t="s">
        <v>74</v>
      </c>
      <c r="M30" s="70"/>
      <c r="N30" s="60" t="s">
        <v>70</v>
      </c>
      <c r="O30" s="60"/>
      <c r="P30" s="60" t="s">
        <v>71</v>
      </c>
      <c r="Q30" s="60"/>
      <c r="R30" s="60" t="s">
        <v>38</v>
      </c>
      <c r="S30" s="70"/>
      <c r="T30" s="70"/>
      <c r="U30" s="70"/>
      <c r="V30" s="70"/>
      <c r="W30" s="70"/>
      <c r="X30" s="71"/>
      <c r="Y30" s="71"/>
      <c r="Z30" s="72"/>
      <c r="AA30" s="73"/>
      <c r="AB30" s="74" t="s">
        <v>72</v>
      </c>
      <c r="AC30" s="60" t="s">
        <v>73</v>
      </c>
      <c r="AD30" s="28">
        <v>43102</v>
      </c>
      <c r="AE30" s="28">
        <v>43465</v>
      </c>
      <c r="AF30" s="30"/>
      <c r="AG30" s="30"/>
      <c r="AH30" s="31"/>
      <c r="AI30" s="31"/>
      <c r="AJ30" s="31"/>
      <c r="AK30" s="52"/>
      <c r="AL30" s="52"/>
      <c r="AM30" s="52"/>
      <c r="AN30" s="48"/>
      <c r="AO30" s="52"/>
      <c r="AP30" s="52"/>
      <c r="AQ30" s="48">
        <v>0.5</v>
      </c>
      <c r="AR30" s="52"/>
      <c r="AS30" s="52"/>
      <c r="AT30" s="53"/>
      <c r="AU30" s="48">
        <v>0.5</v>
      </c>
      <c r="AV30" s="52"/>
      <c r="AW30" s="48">
        <v>1</v>
      </c>
      <c r="AX30" s="24"/>
    </row>
    <row r="31" spans="1:50" s="32" customFormat="1" ht="63" customHeight="1" x14ac:dyDescent="0.25">
      <c r="A31" s="60" t="s">
        <v>33</v>
      </c>
      <c r="B31" s="60" t="s">
        <v>34</v>
      </c>
      <c r="C31" s="60" t="s">
        <v>35</v>
      </c>
      <c r="D31" s="60"/>
      <c r="E31" s="60" t="s">
        <v>36</v>
      </c>
      <c r="F31" s="60"/>
      <c r="G31" s="60"/>
      <c r="H31" s="60" t="s">
        <v>54</v>
      </c>
      <c r="I31" s="60"/>
      <c r="J31" s="60" t="s">
        <v>55</v>
      </c>
      <c r="K31" s="70"/>
      <c r="L31" s="60" t="s">
        <v>40</v>
      </c>
      <c r="M31" s="70"/>
      <c r="N31" s="60" t="s">
        <v>41</v>
      </c>
      <c r="O31" s="60"/>
      <c r="P31" s="60" t="s">
        <v>42</v>
      </c>
      <c r="Q31" s="60"/>
      <c r="R31" s="60" t="s">
        <v>38</v>
      </c>
      <c r="S31" s="70"/>
      <c r="T31" s="70"/>
      <c r="U31" s="70"/>
      <c r="V31" s="70"/>
      <c r="W31" s="70"/>
      <c r="X31" s="71"/>
      <c r="Y31" s="71"/>
      <c r="Z31" s="72"/>
      <c r="AA31" s="73"/>
      <c r="AB31" s="74" t="s">
        <v>43</v>
      </c>
      <c r="AC31" s="60" t="s">
        <v>285</v>
      </c>
      <c r="AD31" s="28">
        <v>43102</v>
      </c>
      <c r="AE31" s="28">
        <v>43465</v>
      </c>
      <c r="AF31" s="30"/>
      <c r="AG31" s="33"/>
      <c r="AH31" s="24"/>
      <c r="AI31" s="24"/>
      <c r="AJ31" s="24"/>
      <c r="AK31" s="54"/>
      <c r="AL31" s="54"/>
      <c r="AM31" s="52"/>
      <c r="AN31" s="54"/>
      <c r="AO31" s="54"/>
      <c r="AP31" s="55">
        <v>0.5</v>
      </c>
      <c r="AQ31" s="54"/>
      <c r="AR31" s="54"/>
      <c r="AS31" s="52"/>
      <c r="AT31" s="54"/>
      <c r="AU31" s="55">
        <v>0.5</v>
      </c>
      <c r="AW31" s="48">
        <f>SUM(AK31:AU31)</f>
        <v>1</v>
      </c>
      <c r="AX31" s="24"/>
    </row>
    <row r="32" spans="1:50" s="32" customFormat="1" ht="33.75" x14ac:dyDescent="0.25">
      <c r="A32" s="60" t="s">
        <v>33</v>
      </c>
      <c r="B32" s="60" t="s">
        <v>34</v>
      </c>
      <c r="C32" s="60" t="s">
        <v>35</v>
      </c>
      <c r="D32" s="60"/>
      <c r="E32" s="60" t="s">
        <v>36</v>
      </c>
      <c r="F32" s="60"/>
      <c r="G32" s="60"/>
      <c r="H32" s="60" t="s">
        <v>62</v>
      </c>
      <c r="I32" s="60"/>
      <c r="J32" s="60" t="s">
        <v>61</v>
      </c>
      <c r="K32" s="70"/>
      <c r="L32" s="60" t="s">
        <v>60</v>
      </c>
      <c r="M32" s="70"/>
      <c r="N32" s="60" t="s">
        <v>59</v>
      </c>
      <c r="O32" s="60"/>
      <c r="P32" s="60" t="s">
        <v>58</v>
      </c>
      <c r="Q32" s="60"/>
      <c r="R32" s="60" t="s">
        <v>38</v>
      </c>
      <c r="S32" s="70"/>
      <c r="T32" s="70"/>
      <c r="U32" s="70"/>
      <c r="V32" s="70"/>
      <c r="W32" s="70"/>
      <c r="X32" s="71"/>
      <c r="Y32" s="71"/>
      <c r="Z32" s="72"/>
      <c r="AA32" s="73"/>
      <c r="AB32" s="74" t="s">
        <v>57</v>
      </c>
      <c r="AC32" s="60" t="s">
        <v>56</v>
      </c>
      <c r="AD32" s="28">
        <v>43102</v>
      </c>
      <c r="AE32" s="28">
        <v>43465</v>
      </c>
      <c r="AF32" s="34"/>
      <c r="AG32" s="34"/>
      <c r="AH32" s="35"/>
      <c r="AI32" s="35"/>
      <c r="AJ32" s="35"/>
      <c r="AK32" s="22">
        <v>0.08</v>
      </c>
      <c r="AL32" s="22">
        <v>0.08</v>
      </c>
      <c r="AM32" s="22">
        <v>0.08</v>
      </c>
      <c r="AN32" s="22">
        <v>0.08</v>
      </c>
      <c r="AO32" s="22">
        <v>0.08</v>
      </c>
      <c r="AP32" s="22">
        <v>0.08</v>
      </c>
      <c r="AQ32" s="22">
        <v>0.08</v>
      </c>
      <c r="AR32" s="22">
        <v>0.08</v>
      </c>
      <c r="AS32" s="22">
        <v>0.09</v>
      </c>
      <c r="AT32" s="22">
        <v>0.09</v>
      </c>
      <c r="AU32" s="22">
        <v>0.09</v>
      </c>
      <c r="AV32" s="22">
        <v>0.09</v>
      </c>
      <c r="AW32" s="56">
        <f t="shared" ref="AW32:AW35" si="4">SUM(AK32:AV32)</f>
        <v>0.99999999999999989</v>
      </c>
      <c r="AX32" s="24"/>
    </row>
    <row r="33" spans="1:50" s="36" customFormat="1" ht="22.5" x14ac:dyDescent="0.25">
      <c r="A33" s="60" t="s">
        <v>33</v>
      </c>
      <c r="B33" s="60" t="s">
        <v>34</v>
      </c>
      <c r="C33" s="60" t="s">
        <v>35</v>
      </c>
      <c r="D33" s="60"/>
      <c r="E33" s="60" t="s">
        <v>36</v>
      </c>
      <c r="F33" s="60"/>
      <c r="G33" s="60"/>
      <c r="H33" s="60" t="s">
        <v>67</v>
      </c>
      <c r="I33" s="60"/>
      <c r="J33" s="60" t="s">
        <v>66</v>
      </c>
      <c r="K33" s="70"/>
      <c r="L33" s="60" t="s">
        <v>65</v>
      </c>
      <c r="M33" s="70"/>
      <c r="N33" s="60" t="s">
        <v>64</v>
      </c>
      <c r="O33" s="60"/>
      <c r="P33" s="60" t="s">
        <v>58</v>
      </c>
      <c r="Q33" s="60"/>
      <c r="R33" s="60" t="s">
        <v>38</v>
      </c>
      <c r="S33" s="70"/>
      <c r="T33" s="70"/>
      <c r="U33" s="70"/>
      <c r="V33" s="70"/>
      <c r="W33" s="70"/>
      <c r="X33" s="71"/>
      <c r="Y33" s="71"/>
      <c r="Z33" s="72"/>
      <c r="AA33" s="73"/>
      <c r="AB33" s="74" t="s">
        <v>57</v>
      </c>
      <c r="AC33" s="60" t="s">
        <v>63</v>
      </c>
      <c r="AD33" s="28">
        <v>43102</v>
      </c>
      <c r="AE33" s="28">
        <v>43465</v>
      </c>
      <c r="AF33" s="30"/>
      <c r="AG33" s="33"/>
      <c r="AH33" s="24"/>
      <c r="AI33" s="24"/>
      <c r="AJ33" s="31"/>
      <c r="AK33" s="22">
        <v>0.08</v>
      </c>
      <c r="AL33" s="22">
        <v>0.08</v>
      </c>
      <c r="AM33" s="22">
        <v>0.08</v>
      </c>
      <c r="AN33" s="22">
        <v>0.08</v>
      </c>
      <c r="AO33" s="22">
        <v>0.08</v>
      </c>
      <c r="AP33" s="22">
        <v>0.08</v>
      </c>
      <c r="AQ33" s="22">
        <v>0.08</v>
      </c>
      <c r="AR33" s="22">
        <v>0.08</v>
      </c>
      <c r="AS33" s="22">
        <v>0.09</v>
      </c>
      <c r="AT33" s="22">
        <v>0.09</v>
      </c>
      <c r="AU33" s="22">
        <v>0.09</v>
      </c>
      <c r="AV33" s="22">
        <v>0.09</v>
      </c>
      <c r="AW33" s="48">
        <f t="shared" si="4"/>
        <v>0.99999999999999989</v>
      </c>
      <c r="AX33" s="33"/>
    </row>
    <row r="34" spans="1:50" s="36" customFormat="1" ht="52.5" customHeight="1" x14ac:dyDescent="0.25">
      <c r="A34" s="60" t="s">
        <v>33</v>
      </c>
      <c r="B34" s="60" t="s">
        <v>34</v>
      </c>
      <c r="C34" s="60" t="s">
        <v>35</v>
      </c>
      <c r="D34" s="60"/>
      <c r="E34" s="60" t="s">
        <v>36</v>
      </c>
      <c r="F34" s="60"/>
      <c r="G34" s="60"/>
      <c r="H34" s="60" t="s">
        <v>44</v>
      </c>
      <c r="I34" s="60"/>
      <c r="J34" s="60" t="s">
        <v>286</v>
      </c>
      <c r="K34" s="70"/>
      <c r="L34" s="60" t="s">
        <v>52</v>
      </c>
      <c r="M34" s="70"/>
      <c r="N34" s="60" t="s">
        <v>45</v>
      </c>
      <c r="O34" s="60"/>
      <c r="P34" s="60" t="s">
        <v>51</v>
      </c>
      <c r="Q34" s="60"/>
      <c r="R34" s="60" t="s">
        <v>38</v>
      </c>
      <c r="S34" s="70"/>
      <c r="T34" s="70"/>
      <c r="U34" s="70"/>
      <c r="V34" s="70"/>
      <c r="W34" s="70"/>
      <c r="X34" s="71"/>
      <c r="Y34" s="71"/>
      <c r="Z34" s="72"/>
      <c r="AA34" s="73"/>
      <c r="AB34" s="74" t="s">
        <v>46</v>
      </c>
      <c r="AC34" s="60" t="s">
        <v>47</v>
      </c>
      <c r="AD34" s="28">
        <v>43102</v>
      </c>
      <c r="AE34" s="28">
        <v>43465</v>
      </c>
      <c r="AF34" s="30"/>
      <c r="AG34" s="33"/>
      <c r="AH34" s="24"/>
      <c r="AI34" s="24"/>
      <c r="AJ34" s="24"/>
      <c r="AK34" s="22">
        <v>0.08</v>
      </c>
      <c r="AL34" s="22">
        <v>0.08</v>
      </c>
      <c r="AM34" s="22">
        <v>0.08</v>
      </c>
      <c r="AN34" s="22">
        <v>0.08</v>
      </c>
      <c r="AO34" s="22">
        <v>0.08</v>
      </c>
      <c r="AP34" s="22">
        <v>0.08</v>
      </c>
      <c r="AQ34" s="22">
        <v>0.08</v>
      </c>
      <c r="AR34" s="22">
        <v>0.08</v>
      </c>
      <c r="AS34" s="22">
        <v>0.09</v>
      </c>
      <c r="AT34" s="22">
        <v>0.09</v>
      </c>
      <c r="AU34" s="22">
        <v>0.09</v>
      </c>
      <c r="AV34" s="22">
        <v>0.09</v>
      </c>
      <c r="AW34" s="48">
        <f t="shared" si="4"/>
        <v>0.99999999999999989</v>
      </c>
      <c r="AX34" s="33"/>
    </row>
    <row r="35" spans="1:50" s="32" customFormat="1" ht="51.75" customHeight="1" x14ac:dyDescent="0.25">
      <c r="A35" s="60" t="s">
        <v>33</v>
      </c>
      <c r="B35" s="60" t="s">
        <v>34</v>
      </c>
      <c r="C35" s="60" t="s">
        <v>35</v>
      </c>
      <c r="D35" s="60"/>
      <c r="E35" s="60" t="s">
        <v>36</v>
      </c>
      <c r="F35" s="60"/>
      <c r="G35" s="60"/>
      <c r="H35" s="60" t="s">
        <v>44</v>
      </c>
      <c r="I35" s="60"/>
      <c r="J35" s="60" t="s">
        <v>287</v>
      </c>
      <c r="K35" s="70"/>
      <c r="L35" s="60" t="s">
        <v>52</v>
      </c>
      <c r="M35" s="70"/>
      <c r="N35" s="60" t="s">
        <v>45</v>
      </c>
      <c r="O35" s="60"/>
      <c r="P35" s="60" t="s">
        <v>51</v>
      </c>
      <c r="Q35" s="60"/>
      <c r="R35" s="60" t="s">
        <v>38</v>
      </c>
      <c r="S35" s="70"/>
      <c r="T35" s="70"/>
      <c r="U35" s="70"/>
      <c r="V35" s="70"/>
      <c r="W35" s="70"/>
      <c r="X35" s="71"/>
      <c r="Y35" s="71"/>
      <c r="Z35" s="72"/>
      <c r="AA35" s="73"/>
      <c r="AB35" s="74" t="s">
        <v>46</v>
      </c>
      <c r="AC35" s="60" t="s">
        <v>47</v>
      </c>
      <c r="AD35" s="28">
        <v>43102</v>
      </c>
      <c r="AE35" s="28">
        <v>43465</v>
      </c>
      <c r="AF35" s="30"/>
      <c r="AG35" s="33"/>
      <c r="AH35" s="24"/>
      <c r="AI35" s="24"/>
      <c r="AJ35" s="24"/>
      <c r="AK35" s="22">
        <v>0.08</v>
      </c>
      <c r="AL35" s="22">
        <v>0.08</v>
      </c>
      <c r="AM35" s="22">
        <v>0.08</v>
      </c>
      <c r="AN35" s="22">
        <v>0.08</v>
      </c>
      <c r="AO35" s="22">
        <v>0.08</v>
      </c>
      <c r="AP35" s="22">
        <v>0.08</v>
      </c>
      <c r="AQ35" s="22">
        <v>0.08</v>
      </c>
      <c r="AR35" s="22">
        <v>0.08</v>
      </c>
      <c r="AS35" s="22">
        <v>0.09</v>
      </c>
      <c r="AT35" s="22">
        <v>0.09</v>
      </c>
      <c r="AU35" s="22">
        <v>0.09</v>
      </c>
      <c r="AV35" s="22">
        <v>0.09</v>
      </c>
      <c r="AW35" s="48">
        <f t="shared" si="4"/>
        <v>0.99999999999999989</v>
      </c>
      <c r="AX35" s="24"/>
    </row>
    <row r="36" spans="1:50" s="46" customFormat="1" ht="45" x14ac:dyDescent="0.25">
      <c r="A36" s="61" t="s">
        <v>33</v>
      </c>
      <c r="B36" s="61" t="s">
        <v>34</v>
      </c>
      <c r="C36" s="61" t="s">
        <v>35</v>
      </c>
      <c r="D36" s="61"/>
      <c r="E36" s="61" t="s">
        <v>36</v>
      </c>
      <c r="F36" s="61"/>
      <c r="G36" s="61"/>
      <c r="H36" s="61" t="s">
        <v>173</v>
      </c>
      <c r="I36" s="61"/>
      <c r="J36" s="61" t="s">
        <v>279</v>
      </c>
      <c r="K36" s="94"/>
      <c r="L36" s="61" t="s">
        <v>174</v>
      </c>
      <c r="M36" s="94"/>
      <c r="N36" s="61" t="s">
        <v>175</v>
      </c>
      <c r="O36" s="61"/>
      <c r="P36" s="61" t="s">
        <v>176</v>
      </c>
      <c r="Q36" s="61"/>
      <c r="R36" s="61" t="s">
        <v>177</v>
      </c>
      <c r="S36" s="94"/>
      <c r="T36" s="94"/>
      <c r="U36" s="94"/>
      <c r="V36" s="94"/>
      <c r="W36" s="94"/>
      <c r="X36" s="95"/>
      <c r="Y36" s="95"/>
      <c r="Z36" s="84"/>
      <c r="AA36" s="83"/>
      <c r="AB36" s="85" t="s">
        <v>178</v>
      </c>
      <c r="AC36" s="61" t="s">
        <v>179</v>
      </c>
      <c r="AD36" s="28">
        <v>43101</v>
      </c>
      <c r="AE36" s="28">
        <v>43465</v>
      </c>
      <c r="AF36" s="30"/>
      <c r="AG36" s="30"/>
      <c r="AH36" s="24"/>
      <c r="AI36" s="24"/>
      <c r="AJ36" s="24"/>
      <c r="AK36" s="48"/>
      <c r="AL36" s="48"/>
      <c r="AM36" s="22">
        <v>0.33</v>
      </c>
      <c r="AN36" s="48"/>
      <c r="AO36" s="48"/>
      <c r="AP36" s="48"/>
      <c r="AQ36" s="22">
        <v>0.33</v>
      </c>
      <c r="AR36" s="48"/>
      <c r="AS36" s="48"/>
      <c r="AT36" s="48"/>
      <c r="AU36" s="22">
        <v>0.34</v>
      </c>
      <c r="AV36" s="48"/>
      <c r="AW36" s="48">
        <f>SUM(AK36:AV36)</f>
        <v>1</v>
      </c>
      <c r="AX36" s="44"/>
    </row>
    <row r="37" spans="1:50" s="46" customFormat="1" ht="45" x14ac:dyDescent="0.25">
      <c r="A37" s="61" t="s">
        <v>33</v>
      </c>
      <c r="B37" s="61" t="s">
        <v>34</v>
      </c>
      <c r="C37" s="61" t="s">
        <v>35</v>
      </c>
      <c r="D37" s="61"/>
      <c r="E37" s="61" t="s">
        <v>36</v>
      </c>
      <c r="F37" s="61"/>
      <c r="G37" s="61"/>
      <c r="H37" s="61" t="s">
        <v>180</v>
      </c>
      <c r="I37" s="61"/>
      <c r="J37" s="61" t="s">
        <v>181</v>
      </c>
      <c r="K37" s="94"/>
      <c r="L37" s="61" t="s">
        <v>182</v>
      </c>
      <c r="M37" s="94"/>
      <c r="N37" s="61" t="s">
        <v>183</v>
      </c>
      <c r="O37" s="61"/>
      <c r="P37" s="61" t="s">
        <v>176</v>
      </c>
      <c r="Q37" s="61"/>
      <c r="R37" s="61" t="s">
        <v>177</v>
      </c>
      <c r="S37" s="94"/>
      <c r="T37" s="94"/>
      <c r="U37" s="94"/>
      <c r="V37" s="94"/>
      <c r="W37" s="94"/>
      <c r="X37" s="95"/>
      <c r="Y37" s="95"/>
      <c r="Z37" s="84"/>
      <c r="AA37" s="83"/>
      <c r="AB37" s="85" t="s">
        <v>184</v>
      </c>
      <c r="AC37" s="61" t="s">
        <v>185</v>
      </c>
      <c r="AD37" s="28">
        <v>43101</v>
      </c>
      <c r="AE37" s="28">
        <v>43465</v>
      </c>
      <c r="AF37" s="30"/>
      <c r="AG37" s="30"/>
      <c r="AH37" s="24"/>
      <c r="AI37" s="24"/>
      <c r="AJ37" s="24"/>
      <c r="AK37" s="48"/>
      <c r="AL37" s="48"/>
      <c r="AM37" s="22">
        <v>0.33</v>
      </c>
      <c r="AN37" s="48"/>
      <c r="AO37" s="48"/>
      <c r="AP37" s="48"/>
      <c r="AQ37" s="22">
        <v>0.33</v>
      </c>
      <c r="AR37" s="48"/>
      <c r="AS37" s="48"/>
      <c r="AT37" s="48"/>
      <c r="AU37" s="22">
        <v>0.34</v>
      </c>
      <c r="AV37" s="48"/>
      <c r="AW37" s="48">
        <f t="shared" ref="AW37" si="5">SUM(AK37:AV37)</f>
        <v>1</v>
      </c>
      <c r="AX37" s="44"/>
    </row>
    <row r="38" spans="1:50" s="29" customFormat="1" ht="39.75" customHeight="1" x14ac:dyDescent="0.25">
      <c r="A38" s="61" t="s">
        <v>33</v>
      </c>
      <c r="B38" s="61" t="s">
        <v>34</v>
      </c>
      <c r="C38" s="61" t="s">
        <v>35</v>
      </c>
      <c r="D38" s="61"/>
      <c r="E38" s="61" t="s">
        <v>36</v>
      </c>
      <c r="F38" s="61"/>
      <c r="G38" s="61"/>
      <c r="H38" s="61" t="s">
        <v>186</v>
      </c>
      <c r="I38" s="61"/>
      <c r="J38" s="61" t="s">
        <v>187</v>
      </c>
      <c r="K38" s="94"/>
      <c r="L38" s="61" t="s">
        <v>188</v>
      </c>
      <c r="M38" s="94"/>
      <c r="N38" s="61" t="s">
        <v>189</v>
      </c>
      <c r="O38" s="61"/>
      <c r="P38" s="61" t="s">
        <v>190</v>
      </c>
      <c r="Q38" s="61"/>
      <c r="R38" s="61" t="s">
        <v>177</v>
      </c>
      <c r="S38" s="94"/>
      <c r="T38" s="94"/>
      <c r="U38" s="94"/>
      <c r="V38" s="94"/>
      <c r="W38" s="94"/>
      <c r="X38" s="95"/>
      <c r="Y38" s="95"/>
      <c r="Z38" s="84"/>
      <c r="AA38" s="83"/>
      <c r="AB38" s="85" t="s">
        <v>191</v>
      </c>
      <c r="AC38" s="61" t="s">
        <v>192</v>
      </c>
      <c r="AD38" s="28">
        <v>43101</v>
      </c>
      <c r="AE38" s="28">
        <v>43465</v>
      </c>
      <c r="AF38" s="30"/>
      <c r="AG38" s="30"/>
      <c r="AH38" s="24"/>
      <c r="AI38" s="24"/>
      <c r="AJ38" s="24"/>
      <c r="AK38" s="48"/>
      <c r="AL38" s="48"/>
      <c r="AM38" s="48"/>
      <c r="AO38" s="48">
        <v>0.25</v>
      </c>
      <c r="AP38" s="48"/>
      <c r="AQ38" s="48"/>
      <c r="AR38" s="23"/>
      <c r="AS38" s="23"/>
      <c r="AT38" s="48">
        <v>0.25</v>
      </c>
      <c r="AU38" s="48">
        <v>0.25</v>
      </c>
      <c r="AV38" s="48">
        <v>0.25</v>
      </c>
      <c r="AW38" s="48">
        <f t="shared" ref="AW38:AW41" si="6">SUM(AK38:AV38)</f>
        <v>1</v>
      </c>
      <c r="AX38" s="23"/>
    </row>
    <row r="39" spans="1:50" s="41" customFormat="1" ht="40.5" customHeight="1" x14ac:dyDescent="0.25">
      <c r="A39" s="61" t="s">
        <v>33</v>
      </c>
      <c r="B39" s="61" t="s">
        <v>34</v>
      </c>
      <c r="C39" s="61" t="s">
        <v>35</v>
      </c>
      <c r="D39" s="61"/>
      <c r="E39" s="61" t="s">
        <v>36</v>
      </c>
      <c r="F39" s="61"/>
      <c r="G39" s="61"/>
      <c r="H39" s="61" t="s">
        <v>193</v>
      </c>
      <c r="I39" s="61"/>
      <c r="J39" s="61" t="s">
        <v>280</v>
      </c>
      <c r="K39" s="94"/>
      <c r="L39" s="61" t="s">
        <v>194</v>
      </c>
      <c r="M39" s="94"/>
      <c r="N39" s="61" t="s">
        <v>189</v>
      </c>
      <c r="O39" s="61"/>
      <c r="P39" s="61" t="s">
        <v>190</v>
      </c>
      <c r="Q39" s="61"/>
      <c r="R39" s="61" t="s">
        <v>177</v>
      </c>
      <c r="S39" s="94"/>
      <c r="T39" s="94"/>
      <c r="U39" s="94"/>
      <c r="V39" s="94"/>
      <c r="W39" s="94"/>
      <c r="X39" s="95"/>
      <c r="Y39" s="95"/>
      <c r="Z39" s="84"/>
      <c r="AA39" s="83"/>
      <c r="AB39" s="61" t="s">
        <v>194</v>
      </c>
      <c r="AC39" s="61" t="s">
        <v>192</v>
      </c>
      <c r="AD39" s="28">
        <v>43101</v>
      </c>
      <c r="AE39" s="28">
        <v>43465</v>
      </c>
      <c r="AF39" s="30"/>
      <c r="AG39" s="30"/>
      <c r="AH39" s="24"/>
      <c r="AI39" s="24"/>
      <c r="AJ39" s="24"/>
      <c r="AK39" s="48"/>
      <c r="AL39" s="48"/>
      <c r="AM39" s="48"/>
      <c r="AN39" s="48"/>
      <c r="AO39" s="48">
        <v>0.25</v>
      </c>
      <c r="AP39" s="48"/>
      <c r="AQ39" s="48"/>
      <c r="AR39" s="48"/>
      <c r="AS39" s="27"/>
      <c r="AT39" s="48">
        <v>0.25</v>
      </c>
      <c r="AU39" s="48">
        <v>0.25</v>
      </c>
      <c r="AV39" s="48">
        <v>0.25</v>
      </c>
      <c r="AW39" s="48">
        <f>SUM(AK39:AV39)</f>
        <v>1</v>
      </c>
      <c r="AX39" s="25"/>
    </row>
    <row r="40" spans="1:50" s="41" customFormat="1" ht="33.75" x14ac:dyDescent="0.25">
      <c r="A40" s="61" t="s">
        <v>33</v>
      </c>
      <c r="B40" s="61" t="s">
        <v>34</v>
      </c>
      <c r="C40" s="61" t="s">
        <v>35</v>
      </c>
      <c r="D40" s="61"/>
      <c r="E40" s="61" t="s">
        <v>36</v>
      </c>
      <c r="F40" s="61"/>
      <c r="G40" s="61"/>
      <c r="H40" s="61" t="s">
        <v>195</v>
      </c>
      <c r="I40" s="61"/>
      <c r="J40" s="61" t="s">
        <v>196</v>
      </c>
      <c r="K40" s="94"/>
      <c r="L40" s="61" t="s">
        <v>197</v>
      </c>
      <c r="M40" s="94"/>
      <c r="N40" s="61" t="s">
        <v>198</v>
      </c>
      <c r="O40" s="61"/>
      <c r="P40" s="61" t="s">
        <v>190</v>
      </c>
      <c r="Q40" s="61"/>
      <c r="R40" s="61" t="s">
        <v>177</v>
      </c>
      <c r="S40" s="94"/>
      <c r="T40" s="94"/>
      <c r="U40" s="94"/>
      <c r="V40" s="94"/>
      <c r="W40" s="94"/>
      <c r="X40" s="95"/>
      <c r="Y40" s="95"/>
      <c r="Z40" s="84"/>
      <c r="AA40" s="83"/>
      <c r="AB40" s="85" t="s">
        <v>199</v>
      </c>
      <c r="AC40" s="61" t="s">
        <v>200</v>
      </c>
      <c r="AD40" s="28">
        <v>43101</v>
      </c>
      <c r="AE40" s="28">
        <v>43465</v>
      </c>
      <c r="AF40" s="30"/>
      <c r="AG40" s="30"/>
      <c r="AH40" s="24"/>
      <c r="AI40" s="24"/>
      <c r="AJ40" s="24"/>
      <c r="AK40" s="48"/>
      <c r="AL40" s="48"/>
      <c r="AM40" s="48"/>
      <c r="AN40" s="48"/>
      <c r="AO40" s="48">
        <v>0.25</v>
      </c>
      <c r="AP40" s="48"/>
      <c r="AQ40" s="48"/>
      <c r="AR40" s="27"/>
      <c r="AS40" s="27"/>
      <c r="AT40" s="48">
        <v>0.25</v>
      </c>
      <c r="AU40" s="48">
        <v>0.25</v>
      </c>
      <c r="AV40" s="48">
        <v>0.25</v>
      </c>
      <c r="AW40" s="48">
        <f>SUM(AK40:AV40)</f>
        <v>1</v>
      </c>
      <c r="AX40" s="25"/>
    </row>
    <row r="41" spans="1:50" s="41" customFormat="1" ht="39" customHeight="1" x14ac:dyDescent="0.25">
      <c r="A41" s="61" t="s">
        <v>33</v>
      </c>
      <c r="B41" s="61" t="s">
        <v>34</v>
      </c>
      <c r="C41" s="61" t="s">
        <v>35</v>
      </c>
      <c r="D41" s="61"/>
      <c r="E41" s="61" t="s">
        <v>36</v>
      </c>
      <c r="F41" s="61"/>
      <c r="G41" s="61"/>
      <c r="H41" s="61" t="s">
        <v>195</v>
      </c>
      <c r="I41" s="61"/>
      <c r="J41" s="61" t="s">
        <v>201</v>
      </c>
      <c r="K41" s="94"/>
      <c r="L41" s="61" t="s">
        <v>197</v>
      </c>
      <c r="M41" s="94"/>
      <c r="N41" s="61" t="s">
        <v>198</v>
      </c>
      <c r="O41" s="61"/>
      <c r="P41" s="61" t="s">
        <v>190</v>
      </c>
      <c r="Q41" s="61"/>
      <c r="R41" s="61" t="s">
        <v>177</v>
      </c>
      <c r="S41" s="94"/>
      <c r="T41" s="94"/>
      <c r="U41" s="94"/>
      <c r="V41" s="94"/>
      <c r="W41" s="94"/>
      <c r="X41" s="95"/>
      <c r="Y41" s="95"/>
      <c r="Z41" s="84"/>
      <c r="AA41" s="83"/>
      <c r="AB41" s="85" t="s">
        <v>199</v>
      </c>
      <c r="AC41" s="61" t="s">
        <v>200</v>
      </c>
      <c r="AD41" s="28">
        <v>43101</v>
      </c>
      <c r="AE41" s="28">
        <v>43465</v>
      </c>
      <c r="AF41" s="30"/>
      <c r="AG41" s="30"/>
      <c r="AH41" s="24"/>
      <c r="AI41" s="24"/>
      <c r="AJ41" s="24"/>
      <c r="AK41" s="48"/>
      <c r="AL41" s="48"/>
      <c r="AM41" s="48"/>
      <c r="AN41" s="48"/>
      <c r="AO41" s="48">
        <v>0.25</v>
      </c>
      <c r="AP41" s="48"/>
      <c r="AQ41" s="48"/>
      <c r="AR41" s="48"/>
      <c r="AS41" s="27"/>
      <c r="AT41" s="48">
        <v>0.25</v>
      </c>
      <c r="AU41" s="48">
        <v>0.25</v>
      </c>
      <c r="AV41" s="48">
        <v>0.25</v>
      </c>
      <c r="AW41" s="48">
        <f t="shared" si="6"/>
        <v>1</v>
      </c>
      <c r="AX41" s="25"/>
    </row>
    <row r="42" spans="1:50" s="41" customFormat="1" ht="67.5" x14ac:dyDescent="0.25">
      <c r="A42" s="62" t="s">
        <v>33</v>
      </c>
      <c r="B42" s="62" t="s">
        <v>34</v>
      </c>
      <c r="C42" s="62" t="s">
        <v>35</v>
      </c>
      <c r="D42" s="62"/>
      <c r="E42" s="62" t="s">
        <v>36</v>
      </c>
      <c r="F42" s="62"/>
      <c r="G42" s="62"/>
      <c r="H42" s="62" t="s">
        <v>202</v>
      </c>
      <c r="I42" s="62"/>
      <c r="J42" s="62" t="s">
        <v>281</v>
      </c>
      <c r="K42" s="91"/>
      <c r="L42" s="62" t="s">
        <v>203</v>
      </c>
      <c r="M42" s="91"/>
      <c r="N42" s="62" t="s">
        <v>204</v>
      </c>
      <c r="O42" s="62"/>
      <c r="P42" s="62" t="s">
        <v>205</v>
      </c>
      <c r="Q42" s="62"/>
      <c r="R42" s="62" t="s">
        <v>206</v>
      </c>
      <c r="S42" s="91"/>
      <c r="T42" s="91"/>
      <c r="U42" s="91"/>
      <c r="V42" s="91"/>
      <c r="W42" s="91"/>
      <c r="X42" s="92"/>
      <c r="Y42" s="92"/>
      <c r="Z42" s="93"/>
      <c r="AA42" s="93"/>
      <c r="AB42" s="62" t="s">
        <v>292</v>
      </c>
      <c r="AC42" s="62" t="s">
        <v>207</v>
      </c>
      <c r="AD42" s="28">
        <v>43101</v>
      </c>
      <c r="AE42" s="28">
        <v>43465</v>
      </c>
      <c r="AF42" s="47"/>
      <c r="AG42" s="47"/>
      <c r="AH42" s="39"/>
      <c r="AI42" s="39"/>
      <c r="AJ42" s="39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>
        <v>1</v>
      </c>
      <c r="AW42" s="48">
        <f t="shared" ref="AW42:AW44" si="7">SUM(AK42:AV42)</f>
        <v>1</v>
      </c>
      <c r="AX42" s="25"/>
    </row>
    <row r="43" spans="1:50" s="41" customFormat="1" ht="53.25" customHeight="1" x14ac:dyDescent="0.25">
      <c r="A43" s="62" t="s">
        <v>33</v>
      </c>
      <c r="B43" s="62" t="s">
        <v>34</v>
      </c>
      <c r="C43" s="62" t="s">
        <v>35</v>
      </c>
      <c r="D43" s="62"/>
      <c r="E43" s="62" t="s">
        <v>208</v>
      </c>
      <c r="F43" s="62"/>
      <c r="G43" s="62"/>
      <c r="H43" s="62" t="s">
        <v>209</v>
      </c>
      <c r="I43" s="62"/>
      <c r="J43" s="62" t="s">
        <v>210</v>
      </c>
      <c r="K43" s="91"/>
      <c r="L43" s="62" t="s">
        <v>211</v>
      </c>
      <c r="M43" s="91"/>
      <c r="N43" s="62" t="s">
        <v>212</v>
      </c>
      <c r="O43" s="62"/>
      <c r="P43" s="62" t="s">
        <v>213</v>
      </c>
      <c r="Q43" s="62"/>
      <c r="R43" s="62" t="s">
        <v>206</v>
      </c>
      <c r="S43" s="91"/>
      <c r="T43" s="91"/>
      <c r="U43" s="91"/>
      <c r="V43" s="91"/>
      <c r="W43" s="91"/>
      <c r="X43" s="92"/>
      <c r="Y43" s="92"/>
      <c r="Z43" s="93"/>
      <c r="AA43" s="93"/>
      <c r="AB43" s="62" t="s">
        <v>214</v>
      </c>
      <c r="AC43" s="62" t="s">
        <v>215</v>
      </c>
      <c r="AD43" s="28">
        <v>43101</v>
      </c>
      <c r="AE43" s="28">
        <v>43465</v>
      </c>
      <c r="AF43" s="47"/>
      <c r="AG43" s="47"/>
      <c r="AH43" s="39"/>
      <c r="AI43" s="39"/>
      <c r="AJ43" s="39"/>
      <c r="AK43" s="48">
        <v>0.05</v>
      </c>
      <c r="AL43" s="48">
        <v>0.05</v>
      </c>
      <c r="AM43" s="48">
        <v>0.15</v>
      </c>
      <c r="AN43" s="48">
        <v>0.05</v>
      </c>
      <c r="AO43" s="48">
        <v>0.05</v>
      </c>
      <c r="AP43" s="48">
        <v>0.15</v>
      </c>
      <c r="AQ43" s="48">
        <v>0.05</v>
      </c>
      <c r="AR43" s="48">
        <v>0.05</v>
      </c>
      <c r="AS43" s="48">
        <v>0.15</v>
      </c>
      <c r="AT43" s="48">
        <v>0.05</v>
      </c>
      <c r="AU43" s="48">
        <v>0.05</v>
      </c>
      <c r="AV43" s="48">
        <v>0.15</v>
      </c>
      <c r="AW43" s="48">
        <f t="shared" si="7"/>
        <v>1.0000000000000002</v>
      </c>
      <c r="AX43" s="25"/>
    </row>
    <row r="44" spans="1:50" s="41" customFormat="1" ht="53.25" customHeight="1" x14ac:dyDescent="0.25">
      <c r="A44" s="62" t="s">
        <v>33</v>
      </c>
      <c r="B44" s="62" t="s">
        <v>34</v>
      </c>
      <c r="C44" s="62" t="s">
        <v>35</v>
      </c>
      <c r="D44" s="62"/>
      <c r="E44" s="62" t="s">
        <v>216</v>
      </c>
      <c r="F44" s="62"/>
      <c r="G44" s="62"/>
      <c r="H44" s="62" t="s">
        <v>217</v>
      </c>
      <c r="I44" s="62"/>
      <c r="J44" s="62" t="s">
        <v>218</v>
      </c>
      <c r="K44" s="91"/>
      <c r="L44" s="62" t="s">
        <v>219</v>
      </c>
      <c r="M44" s="91"/>
      <c r="N44" s="62" t="s">
        <v>220</v>
      </c>
      <c r="O44" s="62"/>
      <c r="P44" s="62" t="s">
        <v>221</v>
      </c>
      <c r="Q44" s="62"/>
      <c r="R44" s="62" t="s">
        <v>206</v>
      </c>
      <c r="S44" s="91"/>
      <c r="T44" s="91"/>
      <c r="U44" s="91"/>
      <c r="V44" s="91"/>
      <c r="W44" s="91"/>
      <c r="X44" s="92"/>
      <c r="Y44" s="92"/>
      <c r="Z44" s="93"/>
      <c r="AA44" s="93"/>
      <c r="AB44" s="62" t="s">
        <v>222</v>
      </c>
      <c r="AC44" s="62" t="s">
        <v>223</v>
      </c>
      <c r="AD44" s="28">
        <v>43101</v>
      </c>
      <c r="AE44" s="28">
        <v>43465</v>
      </c>
      <c r="AF44" s="47"/>
      <c r="AG44" s="47"/>
      <c r="AH44" s="39"/>
      <c r="AI44" s="39"/>
      <c r="AJ44" s="39"/>
      <c r="AK44" s="48"/>
      <c r="AL44" s="48"/>
      <c r="AM44" s="48">
        <v>0.33</v>
      </c>
      <c r="AN44" s="48"/>
      <c r="AO44" s="48"/>
      <c r="AP44" s="48"/>
      <c r="AQ44" s="48">
        <v>0.33</v>
      </c>
      <c r="AR44" s="48"/>
      <c r="AS44" s="48"/>
      <c r="AT44" s="48"/>
      <c r="AU44" s="48">
        <v>0.34</v>
      </c>
      <c r="AV44" s="48"/>
      <c r="AW44" s="48">
        <f t="shared" si="7"/>
        <v>1</v>
      </c>
      <c r="AX44" s="25"/>
    </row>
    <row r="45" spans="1:50" s="41" customFormat="1" ht="27.75" customHeight="1" x14ac:dyDescent="0.25">
      <c r="A45" s="96" t="s">
        <v>33</v>
      </c>
      <c r="B45" s="96" t="s">
        <v>34</v>
      </c>
      <c r="C45" s="96" t="s">
        <v>35</v>
      </c>
      <c r="D45" s="97"/>
      <c r="E45" s="62" t="s">
        <v>216</v>
      </c>
      <c r="F45" s="97"/>
      <c r="G45" s="97"/>
      <c r="H45" s="62" t="s">
        <v>224</v>
      </c>
      <c r="I45" s="62"/>
      <c r="J45" s="62" t="s">
        <v>225</v>
      </c>
      <c r="K45" s="62"/>
      <c r="L45" s="62" t="s">
        <v>226</v>
      </c>
      <c r="M45" s="62"/>
      <c r="N45" s="62" t="s">
        <v>227</v>
      </c>
      <c r="O45" s="62"/>
      <c r="P45" s="62" t="s">
        <v>228</v>
      </c>
      <c r="Q45" s="62"/>
      <c r="R45" s="62" t="s">
        <v>206</v>
      </c>
      <c r="S45" s="62"/>
      <c r="T45" s="62"/>
      <c r="U45" s="62"/>
      <c r="V45" s="62"/>
      <c r="W45" s="62"/>
      <c r="X45" s="62"/>
      <c r="Y45" s="62"/>
      <c r="Z45" s="62"/>
      <c r="AA45" s="62"/>
      <c r="AB45" s="62" t="s">
        <v>155</v>
      </c>
      <c r="AC45" s="62" t="s">
        <v>216</v>
      </c>
      <c r="AD45" s="28">
        <v>43101</v>
      </c>
      <c r="AE45" s="28">
        <v>43465</v>
      </c>
      <c r="AF45" s="27"/>
      <c r="AG45" s="27"/>
      <c r="AH45" s="27"/>
      <c r="AI45" s="27"/>
      <c r="AJ45" s="27"/>
      <c r="AK45" s="48">
        <v>8.3299999999999999E-2</v>
      </c>
      <c r="AL45" s="48">
        <v>8.3299999999999999E-2</v>
      </c>
      <c r="AM45" s="48">
        <v>8.3299999999999999E-2</v>
      </c>
      <c r="AN45" s="48">
        <v>8.3299999999999999E-2</v>
      </c>
      <c r="AO45" s="48">
        <v>8.3299999999999999E-2</v>
      </c>
      <c r="AP45" s="48">
        <v>8.3299999999999999E-2</v>
      </c>
      <c r="AQ45" s="48">
        <v>8.3299999999999999E-2</v>
      </c>
      <c r="AR45" s="48">
        <v>8.3299999999999999E-2</v>
      </c>
      <c r="AS45" s="48">
        <v>8.3299999999999999E-2</v>
      </c>
      <c r="AT45" s="48">
        <v>8.3299999999999999E-2</v>
      </c>
      <c r="AU45" s="48">
        <v>8.3299999999999999E-2</v>
      </c>
      <c r="AV45" s="48">
        <v>8.3299999999999999E-2</v>
      </c>
      <c r="AW45" s="48">
        <f t="shared" ref="AW45" si="8">SUM(AK45:AV45)</f>
        <v>0.99960000000000016</v>
      </c>
      <c r="AX45" s="40"/>
    </row>
    <row r="46" spans="1:50" x14ac:dyDescent="0.25">
      <c r="A46" s="19" t="s">
        <v>33</v>
      </c>
      <c r="B46" s="19" t="s">
        <v>34</v>
      </c>
      <c r="C46" s="19" t="s">
        <v>35</v>
      </c>
      <c r="AX46" s="20"/>
    </row>
    <row r="47" spans="1:50" x14ac:dyDescent="0.25">
      <c r="A47" s="19" t="s">
        <v>33</v>
      </c>
      <c r="B47" s="19" t="s">
        <v>34</v>
      </c>
      <c r="C47" s="19" t="s">
        <v>35</v>
      </c>
      <c r="AX47" s="20"/>
    </row>
    <row r="48" spans="1:50" x14ac:dyDescent="0.25">
      <c r="A48" s="18" t="s">
        <v>33</v>
      </c>
      <c r="B48" s="18" t="s">
        <v>34</v>
      </c>
      <c r="C48" s="18" t="s">
        <v>35</v>
      </c>
      <c r="AX48" s="21"/>
    </row>
  </sheetData>
  <autoFilter ref="A1:AV48">
    <filterColumn colId="31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17">
    <mergeCell ref="AE1:AE3"/>
    <mergeCell ref="AF1:AG2"/>
    <mergeCell ref="AL1:AV1"/>
    <mergeCell ref="N1:N3"/>
    <mergeCell ref="P1:P3"/>
    <mergeCell ref="R1:R3"/>
    <mergeCell ref="AB1:AB3"/>
    <mergeCell ref="AC1:AC3"/>
    <mergeCell ref="AD1:AD3"/>
    <mergeCell ref="L1:L3"/>
    <mergeCell ref="A1:A3"/>
    <mergeCell ref="B1:B3"/>
    <mergeCell ref="E1:E3"/>
    <mergeCell ref="H1:H3"/>
    <mergeCell ref="J1:J3"/>
    <mergeCell ref="K1:K3"/>
    <mergeCell ref="I1:I3"/>
  </mergeCells>
  <conditionalFormatting sqref="AK4:AW4 AK30:AS30 AU30:AW30 AK6 AM6:AW6 AK25:AW25 AW23:AW24 AK11:AW14 AK17:AO17 AQ17:AR17 AT17:AU17 AK16:AW16 AK15 AW15 AK36:AL37 AN36:AP37 AR36:AT37 AV36:AW37 AW42:AW44 AK42:AV45 AK5:AL5 AN5:AP5 AR5:AW5 AK8:AL8 AN8:AO8 AK29:AL29 AK28 AM28:AN28 AP28:AW28 AN29:AP29 AV29:AW29 AR29:AT29 AW31 AK31:AU31 AW26:AW27 AW17:AW18 AK38:AM38 AO38:AQ38 AK39:AR39 AK40:AQ40 AT38:AW41 AK41:AR41 AK34:AW35 AK19:AW22">
    <cfRule type="cellIs" dxfId="23" priority="48" operator="notEqual">
      <formula>0</formula>
    </cfRule>
  </conditionalFormatting>
  <conditionalFormatting sqref="AW32">
    <cfRule type="cellIs" dxfId="22" priority="37" operator="notEqual">
      <formula>0</formula>
    </cfRule>
  </conditionalFormatting>
  <conditionalFormatting sqref="AW33">
    <cfRule type="cellIs" dxfId="21" priority="36" operator="notEqual">
      <formula>0</formula>
    </cfRule>
  </conditionalFormatting>
  <conditionalFormatting sqref="AK33:AV33">
    <cfRule type="cellIs" dxfId="20" priority="34" operator="notEqual">
      <formula>0</formula>
    </cfRule>
  </conditionalFormatting>
  <conditionalFormatting sqref="AK32:AV32">
    <cfRule type="cellIs" dxfId="19" priority="33" operator="notEqual">
      <formula>0</formula>
    </cfRule>
  </conditionalFormatting>
  <conditionalFormatting sqref="AW45">
    <cfRule type="cellIs" dxfId="18" priority="28" operator="notEqual">
      <formula>0</formula>
    </cfRule>
  </conditionalFormatting>
  <conditionalFormatting sqref="AK7:AV7 AK9:AV10">
    <cfRule type="cellIs" dxfId="17" priority="26" operator="notEqual">
      <formula>0</formula>
    </cfRule>
  </conditionalFormatting>
  <conditionalFormatting sqref="AP8:AV8">
    <cfRule type="cellIs" dxfId="16" priority="25" operator="notEqual">
      <formula>0</formula>
    </cfRule>
  </conditionalFormatting>
  <conditionalFormatting sqref="AW7:AW10">
    <cfRule type="cellIs" dxfId="15" priority="24" operator="notEqual">
      <formula>0</formula>
    </cfRule>
  </conditionalFormatting>
  <conditionalFormatting sqref="AK23:AV23">
    <cfRule type="cellIs" dxfId="14" priority="23" operator="notEqual">
      <formula>0</formula>
    </cfRule>
  </conditionalFormatting>
  <conditionalFormatting sqref="AS17">
    <cfRule type="cellIs" dxfId="13" priority="15" operator="notEqual">
      <formula>0</formula>
    </cfRule>
  </conditionalFormatting>
  <conditionalFormatting sqref="AV17">
    <cfRule type="cellIs" dxfId="12" priority="14" operator="notEqual">
      <formula>0</formula>
    </cfRule>
  </conditionalFormatting>
  <conditionalFormatting sqref="AV26">
    <cfRule type="cellIs" dxfId="11" priority="17" operator="notEqual">
      <formula>0</formula>
    </cfRule>
  </conditionalFormatting>
  <conditionalFormatting sqref="AP17">
    <cfRule type="cellIs" dxfId="10" priority="16" operator="notEqual">
      <formula>0</formula>
    </cfRule>
  </conditionalFormatting>
  <conditionalFormatting sqref="AM36:AM37">
    <cfRule type="cellIs" dxfId="9" priority="10" operator="notEqual">
      <formula>0</formula>
    </cfRule>
  </conditionalFormatting>
  <conditionalFormatting sqref="AQ36:AQ37">
    <cfRule type="cellIs" dxfId="8" priority="9" operator="notEqual">
      <formula>0</formula>
    </cfRule>
  </conditionalFormatting>
  <conditionalFormatting sqref="AU36:AU37">
    <cfRule type="cellIs" dxfId="7" priority="8" operator="notEqual">
      <formula>0</formula>
    </cfRule>
  </conditionalFormatting>
  <conditionalFormatting sqref="AK18:AU18">
    <cfRule type="cellIs" dxfId="6" priority="1" operator="notEqual">
      <formula>0</formula>
    </cfRule>
  </conditionalFormatting>
  <conditionalFormatting sqref="AK24:AV24">
    <cfRule type="cellIs" dxfId="5" priority="7" operator="notEqual">
      <formula>0</formula>
    </cfRule>
  </conditionalFormatting>
  <conditionalFormatting sqref="AK26:AU26">
    <cfRule type="cellIs" dxfId="4" priority="6" operator="notEqual">
      <formula>0</formula>
    </cfRule>
  </conditionalFormatting>
  <conditionalFormatting sqref="AV27">
    <cfRule type="cellIs" dxfId="3" priority="5" operator="notEqual">
      <formula>0</formula>
    </cfRule>
  </conditionalFormatting>
  <conditionalFormatting sqref="AK27:AU27">
    <cfRule type="cellIs" dxfId="2" priority="4" operator="notEqual">
      <formula>0</formula>
    </cfRule>
  </conditionalFormatting>
  <conditionalFormatting sqref="AL15:AV15">
    <cfRule type="cellIs" dxfId="1" priority="3" operator="notEqual">
      <formula>0</formula>
    </cfRule>
  </conditionalFormatting>
  <conditionalFormatting sqref="AV18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SAPAS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Gilberto</cp:lastModifiedBy>
  <cp:lastPrinted>2016-02-03T21:34:19Z</cp:lastPrinted>
  <dcterms:created xsi:type="dcterms:W3CDTF">2016-02-03T20:37:11Z</dcterms:created>
  <dcterms:modified xsi:type="dcterms:W3CDTF">2018-01-12T14:19:04Z</dcterms:modified>
</cp:coreProperties>
</file>