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Cuenta Publica\2020\1TRIM\"/>
    </mc:Choice>
  </mc:AlternateContent>
  <bookViews>
    <workbookView xWindow="0" yWindow="0" windowWidth="21600" windowHeight="9030"/>
  </bookViews>
  <sheets>
    <sheet name="DGF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E35" i="1"/>
  <c r="D6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<sst xmlns="http://schemas.openxmlformats.org/spreadsheetml/2006/main" count="85" uniqueCount="48">
  <si>
    <t>Reintegro</t>
  </si>
  <si>
    <t>Programa o Fondo</t>
  </si>
  <si>
    <t>Destino de los Recursos</t>
  </si>
  <si>
    <t>Devengado</t>
  </si>
  <si>
    <t>Ejercicio</t>
  </si>
  <si>
    <t>Pagado</t>
  </si>
  <si>
    <t>Fondo de Aportacion para la Infraestructura Social Municipal</t>
  </si>
  <si>
    <t xml:space="preserve">calentadores solares 2da etapa </t>
  </si>
  <si>
    <t xml:space="preserve">calentadores solares 1ra etapa </t>
  </si>
  <si>
    <t>calentadores solares 3ra etapa</t>
  </si>
  <si>
    <t>paneles solares fotovolcaica</t>
  </si>
  <si>
    <t xml:space="preserve">Rehabilitacion de drenaje en la comunidad de medranos primera etapa </t>
  </si>
  <si>
    <t xml:space="preserve">Construccion de planta de tratamiento en la comunidad de medranos </t>
  </si>
  <si>
    <t>Construccion de red de agua potable de la calle principal san jose de gracia</t>
  </si>
  <si>
    <t>Rehabilitacion de red de agua potable de la calle insurgentes 2da etapa comunidad el espejo</t>
  </si>
  <si>
    <t xml:space="preserve">Rehabilitacion de red de drenaje sanitario de la calle insurgentes 2da etapa comunidad el espejo </t>
  </si>
  <si>
    <t>Construccion de drenaje sanitario en las localidades de guadalupe de ramales (el pescuezo) y la chiripa</t>
  </si>
  <si>
    <t xml:space="preserve">Construccion de ptar en las localidades de gudalupe de ramales (el pescuezo) y la chiripa </t>
  </si>
  <si>
    <t xml:space="preserve">Linea de agua en la calle la aldea </t>
  </si>
  <si>
    <t xml:space="preserve">Drenaje sanitario en la calle la aldea </t>
  </si>
  <si>
    <t xml:space="preserve">Construccion y rehabilitacion de red de drenaje sanitario sexta etapa en la aldea </t>
  </si>
  <si>
    <t>Ampliacion y rehabilitacion de drenaje sanitario 3ra etapa bajio de bonillas</t>
  </si>
  <si>
    <t>Construccion de tanque metalico elevado en la localidad de refugio de los sauces</t>
  </si>
  <si>
    <t>Construccion de alcantarillado sanitario colector comunitario y planta de tratamiento en la localidad de la providencia y anexas tercera etapa</t>
  </si>
  <si>
    <t xml:space="preserve">Rehabilitacion de agua potable de la calle veracruz en fracc el crucero </t>
  </si>
  <si>
    <t>Rehabilitacion de drenaje sanitario de la calle veracruz en fracc el crucero</t>
  </si>
  <si>
    <t>Ampliacion de red de distribucion de energia electrica calle entrada camino monterrey y en camino de monterrey (la mocha)</t>
  </si>
  <si>
    <t xml:space="preserve">Ampliacion de red de distribucion de energia electrica calle entrada camino al cubilete en san agustin de las flores </t>
  </si>
  <si>
    <t>Ampliacion de red de distribucion de energia electrica calles 10 de mayo, 5 de mayo, granados y los angeles en bajio de guadalupe (elrascadero)</t>
  </si>
  <si>
    <t xml:space="preserve">Ampliacion de red de distribucion de energia electrica calle avenida las bodegas en la palma </t>
  </si>
  <si>
    <t>Ampliacion de red de distribucion de energia electrica calle privada salida al escoplo en la chiripa</t>
  </si>
  <si>
    <t xml:space="preserve">Ampliacion de red de distribucion de energia electrica calles san jeronimo y priv san jeronimo en san geronimo </t>
  </si>
  <si>
    <t>Empedrado de la calle la aldea (panteon)</t>
  </si>
  <si>
    <t>concreto hidraulico de la calle las flores en el coecillo</t>
  </si>
  <si>
    <t xml:space="preserve">Pavimentacion de la calle privada obregon </t>
  </si>
  <si>
    <t>Pavimentacion de la calle benjamin argumedo en la colonia sopeña</t>
  </si>
  <si>
    <t>Pavimentacion de la calle 25 de julio-cerezos en la colonia sopeña</t>
  </si>
  <si>
    <t xml:space="preserve">Rehabilitacion de calle veracruz en fracc el crucero </t>
  </si>
  <si>
    <t>Pavimentacion de la calle principal en la comunidad de san jose de gracia</t>
  </si>
  <si>
    <t xml:space="preserve">Pavimentacion de acceso a fracc la cruz </t>
  </si>
  <si>
    <t>Pavimentacion de la calle insurgentes en la comunidad el espejo 2da etapa</t>
  </si>
  <si>
    <t>Pavimentacion de la calle independencia 3ra etapa en bajio de bonillas</t>
  </si>
  <si>
    <t>Reconstruccion de cancha de futbol uruguayo, tropotista y pozo de absorcion en fracc guadalupe</t>
  </si>
  <si>
    <t>Rehabilitacion de la red de agua, rehabilitacion de las descargas sanitarias colector pluvial y pavimentacion de la calle arenal tramo sostenes rocha-esperanza</t>
  </si>
  <si>
    <t>Rehabilitacion de la red de agua, rehabilitacion de las descargas sanitarias colector pluvial y pavimentacion de la calle arenal tramohonda-sostenes rocha</t>
  </si>
  <si>
    <t xml:space="preserve">Seguridad Publica </t>
  </si>
  <si>
    <t xml:space="preserve">  Fortaseg 2019</t>
  </si>
  <si>
    <t>Municipio de Silao de la Victoria, Gto.
Formato del Ejercicio y Destino de Gasto Federalizado y Reintegros
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</si>
</sst>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9" fontId="3" fillId="0" borderId="4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4" fontId="3" fillId="0" borderId="4" xfId="1" applyNumberFormat="1" applyFont="1" applyFill="1" applyBorder="1" applyAlignment="1">
      <alignment horizontal="center" vertical="center" wrapText="1"/>
    </xf>
    <xf numFmtId="4" fontId="3" fillId="0" borderId="4" xfId="1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4" fontId="2" fillId="0" borderId="4" xfId="0" applyNumberFormat="1" applyFont="1" applyBorder="1" applyAlignment="1" applyProtection="1">
      <alignment horizontal="right" vertical="top"/>
      <protection locked="0"/>
    </xf>
    <xf numFmtId="4" fontId="2" fillId="0" borderId="0" xfId="0" applyNumberFormat="1" applyFont="1"/>
    <xf numFmtId="43" fontId="2" fillId="0" borderId="0" xfId="2" applyFont="1"/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49" fontId="5" fillId="0" borderId="4" xfId="1" applyNumberFormat="1" applyFont="1" applyFill="1" applyBorder="1" applyAlignment="1">
      <alignment horizontal="left" vertical="top" wrapText="1"/>
    </xf>
    <xf numFmtId="49" fontId="2" fillId="0" borderId="4" xfId="0" applyNumberFormat="1" applyFont="1" applyBorder="1" applyAlignment="1" applyProtection="1">
      <alignment horizontal="left" vertical="top" wrapText="1"/>
      <protection locked="0"/>
    </xf>
    <xf numFmtId="49" fontId="5" fillId="0" borderId="4" xfId="1" applyNumberFormat="1" applyFont="1" applyFill="1" applyBorder="1" applyAlignment="1">
      <alignment horizontal="left" vertical="center" wrapText="1"/>
    </xf>
  </cellXfs>
  <cellStyles count="3">
    <cellStyle name="Millares" xfId="2" builtinId="3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showGridLines="0" tabSelected="1" workbookViewId="0">
      <selection activeCell="B5" sqref="B5"/>
    </sheetView>
  </sheetViews>
  <sheetFormatPr baseColWidth="10" defaultRowHeight="11.25" x14ac:dyDescent="0.2"/>
  <cols>
    <col min="1" max="1" width="25" style="1" customWidth="1"/>
    <col min="2" max="2" width="57.28515625" style="1" customWidth="1"/>
    <col min="3" max="4" width="10.85546875" style="1" bestFit="1" customWidth="1"/>
    <col min="5" max="5" width="10" style="1" bestFit="1" customWidth="1"/>
    <col min="6" max="16384" width="11.42578125" style="1"/>
  </cols>
  <sheetData>
    <row r="1" spans="1:5" ht="39.950000000000003" customHeight="1" x14ac:dyDescent="0.2">
      <c r="A1" s="10" t="s">
        <v>47</v>
      </c>
      <c r="B1" s="11"/>
      <c r="C1" s="11"/>
      <c r="D1" s="12"/>
      <c r="E1" s="3"/>
    </row>
    <row r="2" spans="1:5" x14ac:dyDescent="0.2">
      <c r="A2" s="2" t="s">
        <v>1</v>
      </c>
      <c r="B2" s="2" t="s">
        <v>2</v>
      </c>
      <c r="C2" s="10" t="s">
        <v>4</v>
      </c>
      <c r="D2" s="12"/>
      <c r="E2" s="5" t="s">
        <v>0</v>
      </c>
    </row>
    <row r="3" spans="1:5" x14ac:dyDescent="0.2">
      <c r="A3" s="2"/>
      <c r="B3" s="2"/>
      <c r="C3" s="4" t="s">
        <v>3</v>
      </c>
      <c r="D3" s="4" t="s">
        <v>5</v>
      </c>
      <c r="E3" s="5"/>
    </row>
    <row r="4" spans="1:5" ht="22.5" x14ac:dyDescent="0.2">
      <c r="A4" s="15" t="s">
        <v>6</v>
      </c>
      <c r="B4" s="14" t="s">
        <v>8</v>
      </c>
      <c r="C4" s="7">
        <v>2295524.0699999998</v>
      </c>
      <c r="D4" s="7">
        <v>2295524.0699999998</v>
      </c>
      <c r="E4" s="7">
        <v>0</v>
      </c>
    </row>
    <row r="5" spans="1:5" ht="22.5" x14ac:dyDescent="0.2">
      <c r="A5" s="15" t="s">
        <v>6</v>
      </c>
      <c r="B5" s="14" t="s">
        <v>7</v>
      </c>
      <c r="C5" s="7">
        <v>2314653.9</v>
      </c>
      <c r="D5" s="7">
        <v>2314653.9</v>
      </c>
      <c r="E5" s="7">
        <v>0</v>
      </c>
    </row>
    <row r="6" spans="1:5" ht="22.5" x14ac:dyDescent="0.2">
      <c r="A6" s="15" t="s">
        <v>6</v>
      </c>
      <c r="B6" s="14" t="s">
        <v>9</v>
      </c>
      <c r="C6" s="7">
        <v>2355295.34</v>
      </c>
      <c r="D6" s="7">
        <f>C6</f>
        <v>2355295.34</v>
      </c>
      <c r="E6" s="7">
        <v>0</v>
      </c>
    </row>
    <row r="7" spans="1:5" ht="22.5" x14ac:dyDescent="0.2">
      <c r="A7" s="15" t="s">
        <v>6</v>
      </c>
      <c r="B7" s="14" t="s">
        <v>10</v>
      </c>
      <c r="C7" s="7">
        <v>1923499.94</v>
      </c>
      <c r="D7" s="7">
        <f>C7</f>
        <v>1923499.94</v>
      </c>
      <c r="E7" s="7">
        <v>0</v>
      </c>
    </row>
    <row r="8" spans="1:5" ht="22.5" x14ac:dyDescent="0.2">
      <c r="A8" s="15" t="s">
        <v>6</v>
      </c>
      <c r="B8" s="14" t="s">
        <v>11</v>
      </c>
      <c r="C8" s="7">
        <v>6011939.5899999999</v>
      </c>
      <c r="D8" s="7">
        <f t="shared" ref="D8:D23" si="0">+C8</f>
        <v>6011939.5899999999</v>
      </c>
      <c r="E8" s="7">
        <v>0</v>
      </c>
    </row>
    <row r="9" spans="1:5" ht="22.5" x14ac:dyDescent="0.2">
      <c r="A9" s="15" t="s">
        <v>6</v>
      </c>
      <c r="B9" s="14" t="s">
        <v>12</v>
      </c>
      <c r="C9" s="7">
        <v>4942373</v>
      </c>
      <c r="D9" s="7">
        <f t="shared" si="0"/>
        <v>4942373</v>
      </c>
      <c r="E9" s="7">
        <v>13706.89</v>
      </c>
    </row>
    <row r="10" spans="1:5" ht="22.5" x14ac:dyDescent="0.2">
      <c r="A10" s="15" t="s">
        <v>6</v>
      </c>
      <c r="B10" s="14" t="s">
        <v>13</v>
      </c>
      <c r="C10" s="7">
        <v>897241.97</v>
      </c>
      <c r="D10" s="7">
        <f t="shared" si="0"/>
        <v>897241.97</v>
      </c>
      <c r="E10" s="7">
        <v>0</v>
      </c>
    </row>
    <row r="11" spans="1:5" ht="22.5" x14ac:dyDescent="0.2">
      <c r="A11" s="15" t="s">
        <v>6</v>
      </c>
      <c r="B11" s="14" t="s">
        <v>14</v>
      </c>
      <c r="C11" s="7">
        <v>141090.41</v>
      </c>
      <c r="D11" s="7">
        <f t="shared" si="0"/>
        <v>141090.41</v>
      </c>
      <c r="E11" s="7">
        <v>0</v>
      </c>
    </row>
    <row r="12" spans="1:5" ht="22.5" x14ac:dyDescent="0.2">
      <c r="A12" s="15" t="s">
        <v>6</v>
      </c>
      <c r="B12" s="14" t="s">
        <v>15</v>
      </c>
      <c r="C12" s="7">
        <v>284258.34999999998</v>
      </c>
      <c r="D12" s="7">
        <f t="shared" si="0"/>
        <v>284258.34999999998</v>
      </c>
      <c r="E12" s="7">
        <v>0</v>
      </c>
    </row>
    <row r="13" spans="1:5" ht="22.5" x14ac:dyDescent="0.2">
      <c r="A13" s="15" t="s">
        <v>6</v>
      </c>
      <c r="B13" s="14" t="s">
        <v>16</v>
      </c>
      <c r="C13" s="7">
        <v>7600138.8200000003</v>
      </c>
      <c r="D13" s="7">
        <f t="shared" si="0"/>
        <v>7600138.8200000003</v>
      </c>
      <c r="E13" s="7">
        <v>228660.57</v>
      </c>
    </row>
    <row r="14" spans="1:5" ht="22.5" x14ac:dyDescent="0.2">
      <c r="A14" s="15" t="s">
        <v>6</v>
      </c>
      <c r="B14" s="14" t="s">
        <v>17</v>
      </c>
      <c r="C14" s="7">
        <v>1545293.28</v>
      </c>
      <c r="D14" s="7">
        <f t="shared" si="0"/>
        <v>1545293.28</v>
      </c>
      <c r="E14" s="7">
        <v>4023.95</v>
      </c>
    </row>
    <row r="15" spans="1:5" ht="22.5" x14ac:dyDescent="0.2">
      <c r="A15" s="15" t="s">
        <v>6</v>
      </c>
      <c r="B15" s="14" t="s">
        <v>18</v>
      </c>
      <c r="C15" s="7">
        <v>197070.55</v>
      </c>
      <c r="D15" s="7">
        <f t="shared" si="0"/>
        <v>197070.55</v>
      </c>
      <c r="E15" s="7">
        <v>0</v>
      </c>
    </row>
    <row r="16" spans="1:5" ht="22.5" x14ac:dyDescent="0.2">
      <c r="A16" s="15" t="s">
        <v>6</v>
      </c>
      <c r="B16" s="14" t="s">
        <v>19</v>
      </c>
      <c r="C16" s="7">
        <v>431075.24</v>
      </c>
      <c r="D16" s="7">
        <f t="shared" si="0"/>
        <v>431075.24</v>
      </c>
      <c r="E16" s="7">
        <v>0</v>
      </c>
    </row>
    <row r="17" spans="1:5" ht="22.5" x14ac:dyDescent="0.2">
      <c r="A17" s="15" t="s">
        <v>6</v>
      </c>
      <c r="B17" s="14" t="s">
        <v>20</v>
      </c>
      <c r="C17" s="7">
        <v>2215956.7799999998</v>
      </c>
      <c r="D17" s="7">
        <f t="shared" si="0"/>
        <v>2215956.7799999998</v>
      </c>
      <c r="E17" s="7">
        <v>0</v>
      </c>
    </row>
    <row r="18" spans="1:5" ht="22.5" x14ac:dyDescent="0.2">
      <c r="A18" s="15" t="s">
        <v>6</v>
      </c>
      <c r="B18" s="14" t="s">
        <v>21</v>
      </c>
      <c r="C18" s="7">
        <v>993355.4</v>
      </c>
      <c r="D18" s="7">
        <f t="shared" si="0"/>
        <v>993355.4</v>
      </c>
      <c r="E18" s="7">
        <v>0</v>
      </c>
    </row>
    <row r="19" spans="1:5" ht="22.5" x14ac:dyDescent="0.2">
      <c r="A19" s="15" t="s">
        <v>6</v>
      </c>
      <c r="B19" s="14" t="s">
        <v>22</v>
      </c>
      <c r="C19" s="7">
        <v>2541825.58</v>
      </c>
      <c r="D19" s="7">
        <f t="shared" si="0"/>
        <v>2541825.58</v>
      </c>
      <c r="E19" s="7">
        <v>25870.74</v>
      </c>
    </row>
    <row r="20" spans="1:5" ht="22.5" x14ac:dyDescent="0.2">
      <c r="A20" s="15" t="s">
        <v>6</v>
      </c>
      <c r="B20" s="14" t="s">
        <v>23</v>
      </c>
      <c r="C20" s="7">
        <v>4075398.56</v>
      </c>
      <c r="D20" s="7">
        <f t="shared" si="0"/>
        <v>4075398.56</v>
      </c>
      <c r="E20" s="7">
        <v>2308255.2000000002</v>
      </c>
    </row>
    <row r="21" spans="1:5" ht="22.5" x14ac:dyDescent="0.2">
      <c r="A21" s="15" t="s">
        <v>6</v>
      </c>
      <c r="B21" s="14" t="s">
        <v>24</v>
      </c>
      <c r="C21" s="7">
        <v>69896.679999999993</v>
      </c>
      <c r="D21" s="7">
        <f t="shared" si="0"/>
        <v>69896.679999999993</v>
      </c>
      <c r="E21" s="7">
        <v>8036.32</v>
      </c>
    </row>
    <row r="22" spans="1:5" ht="22.5" x14ac:dyDescent="0.2">
      <c r="A22" s="15" t="s">
        <v>6</v>
      </c>
      <c r="B22" s="14" t="s">
        <v>25</v>
      </c>
      <c r="C22" s="7">
        <v>694634.3</v>
      </c>
      <c r="D22" s="7">
        <f t="shared" si="0"/>
        <v>694634.3</v>
      </c>
      <c r="E22" s="7">
        <v>12766.7</v>
      </c>
    </row>
    <row r="23" spans="1:5" ht="22.5" x14ac:dyDescent="0.2">
      <c r="A23" s="15" t="s">
        <v>6</v>
      </c>
      <c r="B23" s="14" t="s">
        <v>26</v>
      </c>
      <c r="C23" s="7">
        <v>285193.78000000003</v>
      </c>
      <c r="D23" s="7">
        <f t="shared" si="0"/>
        <v>285193.78000000003</v>
      </c>
      <c r="E23" s="7">
        <v>5778.06</v>
      </c>
    </row>
    <row r="24" spans="1:5" ht="22.5" x14ac:dyDescent="0.2">
      <c r="A24" s="15" t="s">
        <v>6</v>
      </c>
      <c r="B24" s="14" t="s">
        <v>27</v>
      </c>
      <c r="C24" s="7">
        <v>349280.53</v>
      </c>
      <c r="D24" s="7">
        <v>349280.53</v>
      </c>
      <c r="E24" s="7">
        <v>35275.449999999997</v>
      </c>
    </row>
    <row r="25" spans="1:5" ht="22.5" x14ac:dyDescent="0.2">
      <c r="A25" s="15" t="s">
        <v>6</v>
      </c>
      <c r="B25" s="14" t="s">
        <v>28</v>
      </c>
      <c r="C25" s="7">
        <v>891645.39</v>
      </c>
      <c r="D25" s="7">
        <v>891645.39</v>
      </c>
      <c r="E25" s="7">
        <v>15197.61</v>
      </c>
    </row>
    <row r="26" spans="1:5" ht="22.5" x14ac:dyDescent="0.2">
      <c r="A26" s="15" t="s">
        <v>6</v>
      </c>
      <c r="B26" s="14" t="s">
        <v>29</v>
      </c>
      <c r="C26" s="7">
        <v>550554.34</v>
      </c>
      <c r="D26" s="7">
        <v>550554.34</v>
      </c>
      <c r="E26" s="7">
        <v>28482.44</v>
      </c>
    </row>
    <row r="27" spans="1:5" ht="22.5" x14ac:dyDescent="0.2">
      <c r="A27" s="15" t="s">
        <v>6</v>
      </c>
      <c r="B27" s="14" t="s">
        <v>30</v>
      </c>
      <c r="C27" s="7">
        <v>257960.11</v>
      </c>
      <c r="D27" s="7">
        <v>257960.11</v>
      </c>
      <c r="E27" s="7">
        <v>135485.94</v>
      </c>
    </row>
    <row r="28" spans="1:5" ht="22.5" x14ac:dyDescent="0.2">
      <c r="A28" s="15" t="s">
        <v>6</v>
      </c>
      <c r="B28" s="14" t="s">
        <v>31</v>
      </c>
      <c r="C28" s="7">
        <v>340720.26</v>
      </c>
      <c r="D28" s="7">
        <v>340720.26</v>
      </c>
      <c r="E28" s="7">
        <v>48464.03</v>
      </c>
    </row>
    <row r="29" spans="1:5" ht="22.5" x14ac:dyDescent="0.2">
      <c r="A29" s="15" t="s">
        <v>6</v>
      </c>
      <c r="B29" s="14" t="s">
        <v>32</v>
      </c>
      <c r="C29" s="7">
        <v>5003795.1100000003</v>
      </c>
      <c r="D29" s="7">
        <v>5003795.1100000003</v>
      </c>
      <c r="E29" s="7">
        <v>0</v>
      </c>
    </row>
    <row r="30" spans="1:5" ht="22.5" x14ac:dyDescent="0.2">
      <c r="A30" s="15" t="s">
        <v>6</v>
      </c>
      <c r="B30" s="14" t="s">
        <v>33</v>
      </c>
      <c r="C30" s="7">
        <v>2043349.9</v>
      </c>
      <c r="D30" s="7">
        <v>2043349.9</v>
      </c>
      <c r="E30" s="7">
        <v>206650.1</v>
      </c>
    </row>
    <row r="31" spans="1:5" ht="22.5" x14ac:dyDescent="0.2">
      <c r="A31" s="15" t="s">
        <v>6</v>
      </c>
      <c r="B31" s="14" t="s">
        <v>34</v>
      </c>
      <c r="C31" s="7">
        <v>2674288.75</v>
      </c>
      <c r="D31" s="7">
        <v>2674288.75</v>
      </c>
      <c r="E31" s="7">
        <v>0</v>
      </c>
    </row>
    <row r="32" spans="1:5" ht="22.5" x14ac:dyDescent="0.2">
      <c r="A32" s="15" t="s">
        <v>6</v>
      </c>
      <c r="B32" s="14" t="s">
        <v>35</v>
      </c>
      <c r="C32" s="7">
        <v>1499569.3</v>
      </c>
      <c r="D32" s="7">
        <v>1499569.3</v>
      </c>
      <c r="E32" s="7">
        <v>49399.82</v>
      </c>
    </row>
    <row r="33" spans="1:5" ht="22.5" x14ac:dyDescent="0.2">
      <c r="A33" s="15" t="s">
        <v>6</v>
      </c>
      <c r="B33" s="14" t="s">
        <v>36</v>
      </c>
      <c r="C33" s="7">
        <v>2243981.5</v>
      </c>
      <c r="D33" s="7">
        <v>2243981.5</v>
      </c>
      <c r="E33" s="7">
        <v>79788.28</v>
      </c>
    </row>
    <row r="34" spans="1:5" ht="22.5" x14ac:dyDescent="0.2">
      <c r="A34" s="15" t="s">
        <v>6</v>
      </c>
      <c r="B34" s="14" t="s">
        <v>37</v>
      </c>
      <c r="C34" s="7">
        <v>5639023.71</v>
      </c>
      <c r="D34" s="7">
        <v>5639023.71</v>
      </c>
      <c r="E34" s="7">
        <v>0</v>
      </c>
    </row>
    <row r="35" spans="1:5" ht="22.5" x14ac:dyDescent="0.2">
      <c r="A35" s="15" t="s">
        <v>6</v>
      </c>
      <c r="B35" s="14" t="s">
        <v>38</v>
      </c>
      <c r="C35" s="7">
        <v>5397728.1699999999</v>
      </c>
      <c r="D35" s="7">
        <v>5397728.1699999999</v>
      </c>
      <c r="E35" s="7">
        <f>124822.02-107993.51</f>
        <v>16828.510000000009</v>
      </c>
    </row>
    <row r="36" spans="1:5" ht="22.5" x14ac:dyDescent="0.2">
      <c r="A36" s="15" t="s">
        <v>6</v>
      </c>
      <c r="B36" s="14" t="s">
        <v>39</v>
      </c>
      <c r="C36" s="7">
        <v>869515.06</v>
      </c>
      <c r="D36" s="7">
        <v>869515.06</v>
      </c>
      <c r="E36" s="7">
        <v>0</v>
      </c>
    </row>
    <row r="37" spans="1:5" ht="22.5" x14ac:dyDescent="0.2">
      <c r="A37" s="15" t="s">
        <v>6</v>
      </c>
      <c r="B37" s="14" t="s">
        <v>40</v>
      </c>
      <c r="C37" s="7">
        <v>1924765.81</v>
      </c>
      <c r="D37" s="7">
        <v>1924765.81</v>
      </c>
      <c r="E37" s="7">
        <v>10221.76</v>
      </c>
    </row>
    <row r="38" spans="1:5" ht="22.5" x14ac:dyDescent="0.2">
      <c r="A38" s="15" t="s">
        <v>6</v>
      </c>
      <c r="B38" s="14" t="s">
        <v>41</v>
      </c>
      <c r="C38" s="7">
        <v>1893111.81</v>
      </c>
      <c r="D38" s="7">
        <v>1893111.81</v>
      </c>
      <c r="E38" s="7">
        <v>0</v>
      </c>
    </row>
    <row r="39" spans="1:5" ht="22.5" x14ac:dyDescent="0.2">
      <c r="A39" s="15" t="s">
        <v>6</v>
      </c>
      <c r="B39" s="14" t="s">
        <v>42</v>
      </c>
      <c r="C39" s="7">
        <v>4854876.1900000004</v>
      </c>
      <c r="D39" s="7">
        <v>4854876.1900000004</v>
      </c>
      <c r="E39" s="7">
        <v>6447.93</v>
      </c>
    </row>
    <row r="40" spans="1:5" ht="22.5" x14ac:dyDescent="0.2">
      <c r="A40" s="15" t="s">
        <v>6</v>
      </c>
      <c r="B40" s="14" t="s">
        <v>43</v>
      </c>
      <c r="C40" s="7">
        <v>2244678.71</v>
      </c>
      <c r="D40" s="7">
        <v>2244678.71</v>
      </c>
      <c r="E40" s="7">
        <v>0</v>
      </c>
    </row>
    <row r="41" spans="1:5" ht="22.5" x14ac:dyDescent="0.2">
      <c r="A41" s="15" t="s">
        <v>6</v>
      </c>
      <c r="B41" s="14" t="s">
        <v>44</v>
      </c>
      <c r="C41" s="7">
        <v>1218778.3400000001</v>
      </c>
      <c r="D41" s="7">
        <v>1218778.3400000001</v>
      </c>
      <c r="E41" s="7">
        <v>0</v>
      </c>
    </row>
    <row r="42" spans="1:5" x14ac:dyDescent="0.2">
      <c r="A42" s="13" t="s">
        <v>46</v>
      </c>
      <c r="B42" s="14" t="s">
        <v>45</v>
      </c>
      <c r="C42" s="7">
        <v>11538688.460000001</v>
      </c>
      <c r="D42" s="7">
        <v>11538688.460000001</v>
      </c>
      <c r="E42" s="7">
        <v>190461.54</v>
      </c>
    </row>
    <row r="43" spans="1:5" x14ac:dyDescent="0.2">
      <c r="A43" s="2"/>
      <c r="B43" s="6"/>
      <c r="C43" s="7"/>
      <c r="D43" s="7"/>
      <c r="E43" s="7"/>
    </row>
    <row r="44" spans="1:5" x14ac:dyDescent="0.2">
      <c r="A44" s="2"/>
      <c r="B44" s="6"/>
      <c r="C44" s="7"/>
      <c r="D44" s="7"/>
      <c r="E44" s="7"/>
    </row>
    <row r="45" spans="1:5" x14ac:dyDescent="0.2">
      <c r="C45" s="9"/>
      <c r="D45" s="9"/>
      <c r="E45" s="9"/>
    </row>
    <row r="46" spans="1:5" x14ac:dyDescent="0.2">
      <c r="E46" s="8"/>
    </row>
    <row r="47" spans="1:5" x14ac:dyDescent="0.2">
      <c r="E47" s="9"/>
    </row>
    <row r="48" spans="1:5" x14ac:dyDescent="0.2">
      <c r="E48" s="8"/>
    </row>
  </sheetData>
  <mergeCells count="2">
    <mergeCell ref="A1:D1"/>
    <mergeCell ref="C2:D2"/>
  </mergeCells>
  <pageMargins left="0.7" right="0.7" top="0.75" bottom="0.75" header="0.3" footer="0.3"/>
  <pageSetup paperSize="9" orientation="portrait" r:id="rId1"/>
  <ignoredErrors>
    <ignoredError sqref="D6:D23 E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1A9356-EE22-4DD8-90D8-02A63356799F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989914-4871-4EA0-A7B3-5B77D21676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dcterms:created xsi:type="dcterms:W3CDTF">2018-03-09T18:15:46Z</dcterms:created>
  <dcterms:modified xsi:type="dcterms:W3CDTF">2020-04-29T23:23:28Z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