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3040" windowHeight="9228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F100" i="1"/>
  <c r="D100" i="1"/>
  <c r="C100" i="1"/>
  <c r="E98" i="1"/>
  <c r="H98" i="1" s="1"/>
  <c r="E96" i="1"/>
  <c r="H96" i="1" s="1"/>
  <c r="E94" i="1"/>
  <c r="H94" i="1" s="1"/>
  <c r="E92" i="1"/>
  <c r="H92" i="1" s="1"/>
  <c r="E90" i="1"/>
  <c r="H90" i="1" s="1"/>
  <c r="E88" i="1"/>
  <c r="H88" i="1" s="1"/>
  <c r="E86" i="1"/>
  <c r="H86" i="1" s="1"/>
  <c r="G78" i="1"/>
  <c r="F78" i="1"/>
  <c r="D78" i="1"/>
  <c r="C78" i="1"/>
  <c r="E76" i="1"/>
  <c r="H76" i="1" s="1"/>
  <c r="E75" i="1"/>
  <c r="H75" i="1" s="1"/>
  <c r="E74" i="1"/>
  <c r="H74" i="1" s="1"/>
  <c r="E73" i="1"/>
  <c r="H73" i="1" s="1"/>
  <c r="G64" i="1"/>
  <c r="F64" i="1"/>
  <c r="D64" i="1"/>
  <c r="C64" i="1"/>
  <c r="E61" i="1"/>
  <c r="H61" i="1" s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H78" i="1" l="1"/>
  <c r="H100" i="1"/>
  <c r="H64" i="1"/>
  <c r="E78" i="1"/>
  <c r="E100" i="1"/>
  <c r="E64" i="1"/>
</calcChain>
</file>

<file path=xl/sharedStrings.xml><?xml version="1.0" encoding="utf-8"?>
<sst xmlns="http://schemas.openxmlformats.org/spreadsheetml/2006/main" count="102" uniqueCount="80">
  <si>
    <t>Municipio de Silao de la Victoria
Estado Analítico del Ejercicio del Presupuesto de Egresos
Clasificación Administrativa
Del 1 de Enero al 30 de Junio del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</si>
  <si>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</si>
  <si>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</si>
  <si>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</si>
  <si>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</si>
  <si>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</si>
  <si>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</si>
  <si>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</si>
  <si>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</si>
  <si>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</si>
  <si>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</si>
  <si>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PRESIDENCIA MUNICIPAL</t>
  </si>
  <si>
    <t>SINDICATURA Y REGIDURIA</t>
  </si>
  <si>
    <t>SECRETARIA PARTICULAR</t>
  </si>
  <si>
    <t>UNIDAD DE ACCESO A LA INFORMACION</t>
  </si>
  <si>
    <t>JUZGADO MUNICIPAL</t>
  </si>
  <si>
    <t>COMUNICACION SOCIAL Y EVENTOS</t>
  </si>
  <si>
    <t>SECRETARIA EJECUTIVA</t>
  </si>
  <si>
    <t>EVALUACIÓN Y SEGIMIENTO</t>
  </si>
  <si>
    <t>ATENCIÓN CIUDADANA</t>
  </si>
  <si>
    <t>SRIA. DEL H. AYUNTAMIENTO</t>
  </si>
  <si>
    <t>DEPARTAMENTO DE FISCALIZACION</t>
  </si>
  <si>
    <t>OFICINA DE RECLUTAMIENTO</t>
  </si>
  <si>
    <t>ASUNTOS JURIDICOS</t>
  </si>
  <si>
    <t>ASUNTOS INTERNOS</t>
  </si>
  <si>
    <t>ARCHIVO MUNICIPAL</t>
  </si>
  <si>
    <t>DERECHOS HUMANOS</t>
  </si>
  <si>
    <t>TESORERIA</t>
  </si>
  <si>
    <t>DIRECCION DE INGRESOS</t>
  </si>
  <si>
    <t>DIRECCION DE EGRESOS</t>
  </si>
  <si>
    <t>DEPARTAMENTO DE ADQUISICIONES</t>
  </si>
  <si>
    <t>DEPARTAMENTO DE RECURSOS HUMANOS</t>
  </si>
  <si>
    <t>DEPARTAMENTO DE SERVICIOS MEDICOS</t>
  </si>
  <si>
    <t>DEPARTAMENTO DE INFORMATICA</t>
  </si>
  <si>
    <t>CATASTRO</t>
  </si>
  <si>
    <t>IMPUESTOS INMOBILIARIOS</t>
  </si>
  <si>
    <t>EJECUCIÓN FISCAL</t>
  </si>
  <si>
    <t>OFICIALIA MAYOR</t>
  </si>
  <si>
    <t>DIRECCION DE SERVICIOS PUBLICOS</t>
  </si>
  <si>
    <t>LIMPIA</t>
  </si>
  <si>
    <t>PARQUES Y JARDINES</t>
  </si>
  <si>
    <t>MERCADOS</t>
  </si>
  <si>
    <t>RASTRO</t>
  </si>
  <si>
    <t>PANTEONES</t>
  </si>
  <si>
    <t>ALUMBRADO PUBLICO</t>
  </si>
  <si>
    <t>DIRECCION DE DESARROLLO URBANO</t>
  </si>
  <si>
    <t>DIRECCION DE ECOLOGIA</t>
  </si>
  <si>
    <t>PLANEACION URBANA MUNICIPAL</t>
  </si>
  <si>
    <t>DIRECCION DE FOMENTO ECONOMICO</t>
  </si>
  <si>
    <t>SERVICIO MUNICIPAL DE EMPLEO</t>
  </si>
  <si>
    <t>DIRECCION DE DESARROLLO SOCIAL</t>
  </si>
  <si>
    <t>PROMOCIÓN RURAL</t>
  </si>
  <si>
    <t>COPLADEM</t>
  </si>
  <si>
    <t>DIRECCION DE EDUCACION Y CULTURA</t>
  </si>
  <si>
    <t>CASA DE LA CULTURA</t>
  </si>
  <si>
    <t>COMUDAJ</t>
  </si>
  <si>
    <t>DIRECCION GENERAL DE SEGURIDAD</t>
  </si>
  <si>
    <t>SUBDIRECCION DE TRANSITO Y VIALIDAD</t>
  </si>
  <si>
    <t>DEPARTAMENTO DE TRANSPORTE</t>
  </si>
  <si>
    <t>RECLUSORIO MUNICIPAL</t>
  </si>
  <si>
    <t>PROTECCION CIVIL</t>
  </si>
  <si>
    <t>CENTRAL DE EMERGECIAS 911</t>
  </si>
  <si>
    <t>OBRA PUBLICA</t>
  </si>
  <si>
    <t>CONTRALORIA MUNICIPAL</t>
  </si>
  <si>
    <t>INSTITUTO DE LA MUJER</t>
  </si>
  <si>
    <t>INSTITUTO MUNICIPAL DE LA JUVENTUD</t>
  </si>
  <si>
    <t>Total del Gasto</t>
  </si>
  <si>
    <t>Gobierno (Federal/Estatal/Municipal) de MUNICIPIO DE SILAO DE LA VICTORIA
Estado Analítico del Ejercicio del Presupuesto de Egresos
Clasificación Administrativa
Del 1 de Enero al AL 30 DE JUNIO DEL 2020</t>
  </si>
  <si>
    <t>Poder Ejecutivo</t>
  </si>
  <si>
    <t>Poder Legislativo</t>
  </si>
  <si>
    <t>Poder Judicial</t>
  </si>
  <si>
    <t>Órganos Autónomos</t>
  </si>
  <si>
    <t>Sector Paraestatal del Gobierno (Federal/Estatal/Municipal) de MUNICIPIO DE SILAO DE LA VICTORIA
Estado Analítico del Ejercicio del Presupuesto de Egresos
Clasificación Administrativa
Del 1 de Enero al AL 30 DE JUNIO DEL 2020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</si>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</sst>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10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9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0" fontId="0" fillId="0" borderId="14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showGridLines="0" tabSelected="1" workbookViewId="0">
      <selection activeCell="A2" sqref="A2"/>
    </sheetView>
  </sheetViews>
  <sheetFormatPr baseColWidth="10" defaultColWidth="12" defaultRowHeight="10.199999999999999" x14ac:dyDescent="0.2"/>
  <cols>
    <col min="1" max="1" width="2.85546875" style="4" customWidth="1"/>
    <col min="2" max="2" width="60.85546875" style="4" customWidth="1"/>
    <col min="3" max="8" width="18.285156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B2" s="5"/>
      <c r="C2" s="5"/>
      <c r="D2" s="5"/>
      <c r="E2" s="5"/>
      <c r="F2" s="5"/>
      <c r="G2" s="5"/>
      <c r="H2" s="5"/>
    </row>
    <row r="3" spans="1:8" x14ac:dyDescent="0.2">
      <c r="A3" s="6" t="s">
        <v>1</v>
      </c>
      <c r="B3" s="7"/>
      <c r="C3" s="1" t="s">
        <v>2</v>
      </c>
      <c r="D3" s="2"/>
      <c r="E3" s="2"/>
      <c r="F3" s="2"/>
      <c r="G3" s="3"/>
      <c r="H3" s="8" t="s">
        <v>3</v>
      </c>
    </row>
    <row r="4" spans="1:8" ht="24.9" customHeight="1" x14ac:dyDescent="0.2">
      <c r="A4" s="9"/>
      <c r="B4" s="10"/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spans="1:8" x14ac:dyDescent="0.2">
      <c r="A5" s="13"/>
      <c r="B5" s="14"/>
      <c r="C5" s="15">
        <v>1</v>
      </c>
      <c r="D5" s="15">
        <v>2</v>
      </c>
      <c r="E5" s="15" t="s">
        <v>9</v>
      </c>
      <c r="F5" s="15">
        <v>4</v>
      </c>
      <c r="G5" s="15">
        <v>5</v>
      </c>
      <c r="H5" s="15" t="s">
        <v>10</v>
      </c>
    </row>
    <row r="6" spans="1:8" x14ac:dyDescent="0.2">
      <c r="A6" s="16"/>
      <c r="B6" s="17"/>
      <c r="C6" s="18"/>
      <c r="D6" s="18"/>
      <c r="E6" s="18"/>
      <c r="F6" s="18"/>
      <c r="G6" s="18"/>
      <c r="H6" s="18"/>
    </row>
    <row r="7" spans="1:8" x14ac:dyDescent="0.2">
      <c r="A7" s="19" t="s">
        <v>11</v>
      </c>
      <c r="B7" s="20"/>
      <c r="C7" s="21">
        <v>6791573.7999999998</v>
      </c>
      <c r="D7" s="21">
        <v>63020.7</v>
      </c>
      <c r="E7" s="21">
        <f>C7+D7</f>
        <v>6854594.5</v>
      </c>
      <c r="F7" s="21">
        <v>2756167.86</v>
      </c>
      <c r="G7" s="21">
        <v>2602101.16</v>
      </c>
      <c r="H7" s="21">
        <f>E7-F7</f>
        <v>4098426.64</v>
      </c>
    </row>
    <row r="8" spans="1:8" x14ac:dyDescent="0.2">
      <c r="A8" s="19" t="s">
        <v>12</v>
      </c>
      <c r="B8" s="20"/>
      <c r="C8" s="21">
        <v>19291980.920000002</v>
      </c>
      <c r="D8" s="21">
        <v>122547.79</v>
      </c>
      <c r="E8" s="21">
        <f t="shared" ref="E8:E61" si="0">C8+D8</f>
        <v>19414528.710000001</v>
      </c>
      <c r="F8" s="21">
        <v>8298568.7999999998</v>
      </c>
      <c r="G8" s="21">
        <v>8255808.0999999996</v>
      </c>
      <c r="H8" s="21">
        <f t="shared" ref="H8:H61" si="1">E8-F8</f>
        <v>11115959.91</v>
      </c>
    </row>
    <row r="9" spans="1:8" x14ac:dyDescent="0.2">
      <c r="A9" s="19" t="s">
        <v>13</v>
      </c>
      <c r="B9" s="20"/>
      <c r="C9" s="21">
        <v>9567402.5399999991</v>
      </c>
      <c r="D9" s="21">
        <v>3635572.26</v>
      </c>
      <c r="E9" s="21">
        <f t="shared" si="0"/>
        <v>13202974.799999999</v>
      </c>
      <c r="F9" s="21">
        <v>6488708.7300000004</v>
      </c>
      <c r="G9" s="21">
        <v>6618437.4100000001</v>
      </c>
      <c r="H9" s="21">
        <f t="shared" si="1"/>
        <v>6714266.0699999984</v>
      </c>
    </row>
    <row r="10" spans="1:8" x14ac:dyDescent="0.2">
      <c r="A10" s="19" t="s">
        <v>14</v>
      </c>
      <c r="B10" s="20"/>
      <c r="C10" s="21">
        <v>816269.38</v>
      </c>
      <c r="D10" s="21">
        <v>17502.650000000001</v>
      </c>
      <c r="E10" s="21">
        <f t="shared" si="0"/>
        <v>833772.03</v>
      </c>
      <c r="F10" s="21">
        <v>312503.09999999998</v>
      </c>
      <c r="G10" s="21">
        <v>308811.34000000003</v>
      </c>
      <c r="H10" s="21">
        <f t="shared" si="1"/>
        <v>521268.93000000005</v>
      </c>
    </row>
    <row r="11" spans="1:8" x14ac:dyDescent="0.2">
      <c r="A11" s="19" t="s">
        <v>15</v>
      </c>
      <c r="B11" s="20"/>
      <c r="C11" s="21">
        <v>1274662.04</v>
      </c>
      <c r="D11" s="21">
        <v>-248563.62</v>
      </c>
      <c r="E11" s="21">
        <f t="shared" si="0"/>
        <v>1026098.42</v>
      </c>
      <c r="F11" s="21">
        <v>319875.98</v>
      </c>
      <c r="G11" s="21">
        <v>315010.90999999997</v>
      </c>
      <c r="H11" s="21">
        <f t="shared" si="1"/>
        <v>706222.44000000006</v>
      </c>
    </row>
    <row r="12" spans="1:8" x14ac:dyDescent="0.2">
      <c r="A12" s="19" t="s">
        <v>16</v>
      </c>
      <c r="B12" s="20"/>
      <c r="C12" s="21">
        <v>7881376.3600000003</v>
      </c>
      <c r="D12" s="21">
        <v>2273690.04</v>
      </c>
      <c r="E12" s="21">
        <f t="shared" si="0"/>
        <v>10155066.4</v>
      </c>
      <c r="F12" s="21">
        <v>3221564.63</v>
      </c>
      <c r="G12" s="21">
        <v>2851009.13</v>
      </c>
      <c r="H12" s="21">
        <f t="shared" si="1"/>
        <v>6933501.7700000005</v>
      </c>
    </row>
    <row r="13" spans="1:8" x14ac:dyDescent="0.2">
      <c r="A13" s="19" t="s">
        <v>17</v>
      </c>
      <c r="B13" s="20"/>
      <c r="C13" s="21">
        <v>7165712.9199999999</v>
      </c>
      <c r="D13" s="21">
        <v>-3120000</v>
      </c>
      <c r="E13" s="21">
        <f t="shared" si="0"/>
        <v>4045712.92</v>
      </c>
      <c r="F13" s="21">
        <v>1495887.38</v>
      </c>
      <c r="G13" s="21">
        <v>1408623.38</v>
      </c>
      <c r="H13" s="21">
        <f t="shared" si="1"/>
        <v>2549825.54</v>
      </c>
    </row>
    <row r="14" spans="1:8" x14ac:dyDescent="0.2">
      <c r="A14" s="19" t="s">
        <v>18</v>
      </c>
      <c r="B14" s="20"/>
      <c r="C14" s="21">
        <v>1215635.44</v>
      </c>
      <c r="D14" s="21">
        <v>91137.08</v>
      </c>
      <c r="E14" s="21">
        <f t="shared" si="0"/>
        <v>1306772.52</v>
      </c>
      <c r="F14" s="21">
        <v>262961.77</v>
      </c>
      <c r="G14" s="21">
        <v>258107.02</v>
      </c>
      <c r="H14" s="21">
        <f t="shared" si="1"/>
        <v>1043810.75</v>
      </c>
    </row>
    <row r="15" spans="1:8" x14ac:dyDescent="0.2">
      <c r="A15" s="19" t="s">
        <v>19</v>
      </c>
      <c r="B15" s="20"/>
      <c r="C15" s="21">
        <v>3392943.23</v>
      </c>
      <c r="D15" s="21">
        <v>121600.53</v>
      </c>
      <c r="E15" s="21">
        <f t="shared" si="0"/>
        <v>3514543.76</v>
      </c>
      <c r="F15" s="21">
        <v>1455031.65</v>
      </c>
      <c r="G15" s="21">
        <v>1448903.89</v>
      </c>
      <c r="H15" s="21">
        <f t="shared" si="1"/>
        <v>2059512.1099999999</v>
      </c>
    </row>
    <row r="16" spans="1:8" x14ac:dyDescent="0.2">
      <c r="A16" s="19" t="s">
        <v>20</v>
      </c>
      <c r="B16" s="20"/>
      <c r="C16" s="21">
        <v>6169135.5800000001</v>
      </c>
      <c r="D16" s="21">
        <v>-256125.96</v>
      </c>
      <c r="E16" s="21">
        <f t="shared" si="0"/>
        <v>5913009.6200000001</v>
      </c>
      <c r="F16" s="21">
        <v>1903811.07</v>
      </c>
      <c r="G16" s="21">
        <v>1883742.5</v>
      </c>
      <c r="H16" s="21">
        <f t="shared" si="1"/>
        <v>4009198.55</v>
      </c>
    </row>
    <row r="17" spans="1:8" x14ac:dyDescent="0.2">
      <c r="A17" s="19" t="s">
        <v>21</v>
      </c>
      <c r="B17" s="20"/>
      <c r="C17" s="21">
        <v>2503978.13</v>
      </c>
      <c r="D17" s="21">
        <v>-229493.5</v>
      </c>
      <c r="E17" s="21">
        <f t="shared" si="0"/>
        <v>2274484.63</v>
      </c>
      <c r="F17" s="21">
        <v>755244.74</v>
      </c>
      <c r="G17" s="21">
        <v>699924.18</v>
      </c>
      <c r="H17" s="21">
        <f t="shared" si="1"/>
        <v>1519239.89</v>
      </c>
    </row>
    <row r="18" spans="1:8" x14ac:dyDescent="0.2">
      <c r="A18" s="19" t="s">
        <v>22</v>
      </c>
      <c r="B18" s="20"/>
      <c r="C18" s="21">
        <v>455242.4</v>
      </c>
      <c r="D18" s="21">
        <v>-96896.84</v>
      </c>
      <c r="E18" s="21">
        <f t="shared" si="0"/>
        <v>358345.56000000006</v>
      </c>
      <c r="F18" s="21">
        <v>80895.61</v>
      </c>
      <c r="G18" s="21">
        <v>80895.61</v>
      </c>
      <c r="H18" s="21">
        <f t="shared" si="1"/>
        <v>277449.95000000007</v>
      </c>
    </row>
    <row r="19" spans="1:8" x14ac:dyDescent="0.2">
      <c r="A19" s="19" t="s">
        <v>23</v>
      </c>
      <c r="B19" s="20"/>
      <c r="C19" s="21">
        <v>1779221.74</v>
      </c>
      <c r="D19" s="21">
        <v>46174.29</v>
      </c>
      <c r="E19" s="21">
        <f t="shared" si="0"/>
        <v>1825396.03</v>
      </c>
      <c r="F19" s="21">
        <v>312494.62</v>
      </c>
      <c r="G19" s="21">
        <v>307724.25</v>
      </c>
      <c r="H19" s="21">
        <f t="shared" si="1"/>
        <v>1512901.4100000001</v>
      </c>
    </row>
    <row r="20" spans="1:8" x14ac:dyDescent="0.2">
      <c r="A20" s="19" t="s">
        <v>24</v>
      </c>
      <c r="B20" s="20"/>
      <c r="C20" s="21">
        <v>636186.17000000004</v>
      </c>
      <c r="D20" s="21">
        <v>-6898.72</v>
      </c>
      <c r="E20" s="21">
        <f t="shared" si="0"/>
        <v>629287.45000000007</v>
      </c>
      <c r="F20" s="21">
        <v>219319.76</v>
      </c>
      <c r="G20" s="21">
        <v>218741.78</v>
      </c>
      <c r="H20" s="21">
        <f t="shared" si="1"/>
        <v>409967.69000000006</v>
      </c>
    </row>
    <row r="21" spans="1:8" x14ac:dyDescent="0.2">
      <c r="A21" s="19" t="s">
        <v>25</v>
      </c>
      <c r="B21" s="20"/>
      <c r="C21" s="21">
        <v>1074853.8600000001</v>
      </c>
      <c r="D21" s="21">
        <v>-51333.84</v>
      </c>
      <c r="E21" s="21">
        <f t="shared" si="0"/>
        <v>1023520.0200000001</v>
      </c>
      <c r="F21" s="21">
        <v>392715</v>
      </c>
      <c r="G21" s="21">
        <v>389636.21</v>
      </c>
      <c r="H21" s="21">
        <f t="shared" si="1"/>
        <v>630805.02000000014</v>
      </c>
    </row>
    <row r="22" spans="1:8" x14ac:dyDescent="0.2">
      <c r="A22" s="19" t="s">
        <v>26</v>
      </c>
      <c r="B22" s="20"/>
      <c r="C22" s="21">
        <v>455544.72</v>
      </c>
      <c r="D22" s="21">
        <v>100000</v>
      </c>
      <c r="E22" s="21">
        <f t="shared" si="0"/>
        <v>555544.72</v>
      </c>
      <c r="F22" s="21">
        <v>177880.7</v>
      </c>
      <c r="G22" s="21">
        <v>174699.51999999999</v>
      </c>
      <c r="H22" s="21">
        <f t="shared" si="1"/>
        <v>377664.01999999996</v>
      </c>
    </row>
    <row r="23" spans="1:8" x14ac:dyDescent="0.2">
      <c r="A23" s="19" t="s">
        <v>27</v>
      </c>
      <c r="B23" s="20"/>
      <c r="C23" s="21">
        <v>69674445.879999995</v>
      </c>
      <c r="D23" s="21">
        <v>6825309.6100000003</v>
      </c>
      <c r="E23" s="21">
        <f t="shared" si="0"/>
        <v>76499755.489999995</v>
      </c>
      <c r="F23" s="21">
        <v>35599863.539999999</v>
      </c>
      <c r="G23" s="21">
        <v>35577515.729999997</v>
      </c>
      <c r="H23" s="21">
        <f t="shared" si="1"/>
        <v>40899891.949999996</v>
      </c>
    </row>
    <row r="24" spans="1:8" x14ac:dyDescent="0.2">
      <c r="A24" s="19" t="s">
        <v>28</v>
      </c>
      <c r="B24" s="20"/>
      <c r="C24" s="21">
        <v>2523477.9700000002</v>
      </c>
      <c r="D24" s="21">
        <v>919590.41</v>
      </c>
      <c r="E24" s="21">
        <f t="shared" si="0"/>
        <v>3443068.3800000004</v>
      </c>
      <c r="F24" s="21">
        <v>1353593.16</v>
      </c>
      <c r="G24" s="21">
        <v>1305908.6100000001</v>
      </c>
      <c r="H24" s="21">
        <f t="shared" si="1"/>
        <v>2089475.2200000004</v>
      </c>
    </row>
    <row r="25" spans="1:8" x14ac:dyDescent="0.2">
      <c r="A25" s="19" t="s">
        <v>29</v>
      </c>
      <c r="B25" s="20"/>
      <c r="C25" s="21">
        <v>3360663.19</v>
      </c>
      <c r="D25" s="21">
        <v>226722.93</v>
      </c>
      <c r="E25" s="21">
        <f t="shared" si="0"/>
        <v>3587386.12</v>
      </c>
      <c r="F25" s="21">
        <v>1436327.4</v>
      </c>
      <c r="G25" s="21">
        <v>1433213.62</v>
      </c>
      <c r="H25" s="21">
        <f t="shared" si="1"/>
        <v>2151058.7200000002</v>
      </c>
    </row>
    <row r="26" spans="1:8" x14ac:dyDescent="0.2">
      <c r="A26" s="19" t="s">
        <v>30</v>
      </c>
      <c r="B26" s="20"/>
      <c r="C26" s="21">
        <v>3009733.38</v>
      </c>
      <c r="D26" s="21">
        <v>2611132.16</v>
      </c>
      <c r="E26" s="21">
        <f t="shared" si="0"/>
        <v>5620865.54</v>
      </c>
      <c r="F26" s="21">
        <v>2374522.5699999998</v>
      </c>
      <c r="G26" s="21">
        <v>2336677.86</v>
      </c>
      <c r="H26" s="21">
        <f t="shared" si="1"/>
        <v>3246342.97</v>
      </c>
    </row>
    <row r="27" spans="1:8" x14ac:dyDescent="0.2">
      <c r="A27" s="19" t="s">
        <v>31</v>
      </c>
      <c r="B27" s="20"/>
      <c r="C27" s="21">
        <v>43984465.039999999</v>
      </c>
      <c r="D27" s="21">
        <v>43453360.119999997</v>
      </c>
      <c r="E27" s="21">
        <f t="shared" si="0"/>
        <v>87437825.159999996</v>
      </c>
      <c r="F27" s="21">
        <v>52072420.969999999</v>
      </c>
      <c r="G27" s="21">
        <v>52012290.939999998</v>
      </c>
      <c r="H27" s="21">
        <f t="shared" si="1"/>
        <v>35365404.189999998</v>
      </c>
    </row>
    <row r="28" spans="1:8" x14ac:dyDescent="0.2">
      <c r="A28" s="19" t="s">
        <v>32</v>
      </c>
      <c r="B28" s="20"/>
      <c r="C28" s="21">
        <v>43793405.079999998</v>
      </c>
      <c r="D28" s="21">
        <v>-325942.95</v>
      </c>
      <c r="E28" s="21">
        <f t="shared" si="0"/>
        <v>43467462.129999995</v>
      </c>
      <c r="F28" s="21">
        <v>30014051.800000001</v>
      </c>
      <c r="G28" s="21">
        <v>22258969.050000001</v>
      </c>
      <c r="H28" s="21">
        <f t="shared" si="1"/>
        <v>13453410.329999994</v>
      </c>
    </row>
    <row r="29" spans="1:8" x14ac:dyDescent="0.2">
      <c r="A29" s="19" t="s">
        <v>33</v>
      </c>
      <c r="B29" s="20"/>
      <c r="C29" s="21">
        <v>3967199.69</v>
      </c>
      <c r="D29" s="21">
        <v>1906756.3</v>
      </c>
      <c r="E29" s="21">
        <f t="shared" si="0"/>
        <v>5873955.9900000002</v>
      </c>
      <c r="F29" s="21">
        <v>2372713.12</v>
      </c>
      <c r="G29" s="21">
        <v>2305979.89</v>
      </c>
      <c r="H29" s="21">
        <f t="shared" si="1"/>
        <v>3501242.87</v>
      </c>
    </row>
    <row r="30" spans="1:8" x14ac:dyDescent="0.2">
      <c r="A30" s="19" t="s">
        <v>34</v>
      </c>
      <c r="B30" s="20"/>
      <c r="C30" s="21">
        <v>6139311.7699999996</v>
      </c>
      <c r="D30" s="21">
        <v>-2139151.8199999998</v>
      </c>
      <c r="E30" s="21">
        <f t="shared" si="0"/>
        <v>4000159.9499999997</v>
      </c>
      <c r="F30" s="21">
        <v>849220.57</v>
      </c>
      <c r="G30" s="21">
        <v>845528.81</v>
      </c>
      <c r="H30" s="21">
        <f t="shared" si="1"/>
        <v>3150939.38</v>
      </c>
    </row>
    <row r="31" spans="1:8" x14ac:dyDescent="0.2">
      <c r="A31" s="19" t="s">
        <v>35</v>
      </c>
      <c r="B31" s="20"/>
      <c r="C31" s="21">
        <v>2639861.19</v>
      </c>
      <c r="D31" s="21">
        <v>90146.93</v>
      </c>
      <c r="E31" s="21">
        <f t="shared" si="0"/>
        <v>2730008.12</v>
      </c>
      <c r="F31" s="21">
        <v>998219.39</v>
      </c>
      <c r="G31" s="21">
        <v>980191.38</v>
      </c>
      <c r="H31" s="21">
        <f t="shared" si="1"/>
        <v>1731788.73</v>
      </c>
    </row>
    <row r="32" spans="1:8" x14ac:dyDescent="0.2">
      <c r="A32" s="19" t="s">
        <v>36</v>
      </c>
      <c r="B32" s="20"/>
      <c r="C32" s="21">
        <v>1222141.8899999999</v>
      </c>
      <c r="D32" s="21">
        <v>41463.019999999997</v>
      </c>
      <c r="E32" s="21">
        <f t="shared" si="0"/>
        <v>1263604.9099999999</v>
      </c>
      <c r="F32" s="21">
        <v>365327.97</v>
      </c>
      <c r="G32" s="21">
        <v>362214.19</v>
      </c>
      <c r="H32" s="21">
        <f t="shared" si="1"/>
        <v>898276.94</v>
      </c>
    </row>
    <row r="33" spans="1:8" x14ac:dyDescent="0.2">
      <c r="A33" s="19" t="s">
        <v>37</v>
      </c>
      <c r="B33" s="20"/>
      <c r="C33" s="21">
        <v>6886955.4400000004</v>
      </c>
      <c r="D33" s="21">
        <v>2895654.82</v>
      </c>
      <c r="E33" s="21">
        <f t="shared" si="0"/>
        <v>9782610.2599999998</v>
      </c>
      <c r="F33" s="21">
        <v>5614000.04</v>
      </c>
      <c r="G33" s="21">
        <v>5569206.6900000004</v>
      </c>
      <c r="H33" s="21">
        <f t="shared" si="1"/>
        <v>4168610.2199999997</v>
      </c>
    </row>
    <row r="34" spans="1:8" x14ac:dyDescent="0.2">
      <c r="A34" s="19" t="s">
        <v>38</v>
      </c>
      <c r="B34" s="20"/>
      <c r="C34" s="21">
        <v>5256054.8899999997</v>
      </c>
      <c r="D34" s="21">
        <v>-1348609.06</v>
      </c>
      <c r="E34" s="21">
        <f t="shared" si="0"/>
        <v>3907445.8299999996</v>
      </c>
      <c r="F34" s="21">
        <v>1401660.3</v>
      </c>
      <c r="G34" s="21">
        <v>1389563.96</v>
      </c>
      <c r="H34" s="21">
        <f t="shared" si="1"/>
        <v>2505785.5299999993</v>
      </c>
    </row>
    <row r="35" spans="1:8" x14ac:dyDescent="0.2">
      <c r="A35" s="19" t="s">
        <v>39</v>
      </c>
      <c r="B35" s="20"/>
      <c r="C35" s="21">
        <v>23162281.100000001</v>
      </c>
      <c r="D35" s="21">
        <v>-119008.16</v>
      </c>
      <c r="E35" s="21">
        <f t="shared" si="0"/>
        <v>23043272.940000001</v>
      </c>
      <c r="F35" s="21">
        <v>14718840.109999999</v>
      </c>
      <c r="G35" s="21">
        <v>11281753.720000001</v>
      </c>
      <c r="H35" s="21">
        <f t="shared" si="1"/>
        <v>8324432.8300000019</v>
      </c>
    </row>
    <row r="36" spans="1:8" x14ac:dyDescent="0.2">
      <c r="A36" s="19" t="s">
        <v>40</v>
      </c>
      <c r="B36" s="20"/>
      <c r="C36" s="21">
        <v>7054362.75</v>
      </c>
      <c r="D36" s="21">
        <v>57452.2</v>
      </c>
      <c r="E36" s="21">
        <f t="shared" si="0"/>
        <v>7111814.9500000002</v>
      </c>
      <c r="F36" s="21">
        <v>3493648.12</v>
      </c>
      <c r="G36" s="21">
        <v>3409585.2</v>
      </c>
      <c r="H36" s="21">
        <f t="shared" si="1"/>
        <v>3618166.83</v>
      </c>
    </row>
    <row r="37" spans="1:8" x14ac:dyDescent="0.2">
      <c r="A37" s="19" t="s">
        <v>41</v>
      </c>
      <c r="B37" s="20"/>
      <c r="C37" s="21">
        <v>3086339.49</v>
      </c>
      <c r="D37" s="21">
        <v>-311907.05</v>
      </c>
      <c r="E37" s="21">
        <f t="shared" si="0"/>
        <v>2774432.4400000004</v>
      </c>
      <c r="F37" s="21">
        <v>979291.83</v>
      </c>
      <c r="G37" s="21">
        <v>972385.04</v>
      </c>
      <c r="H37" s="21">
        <f t="shared" si="1"/>
        <v>1795140.6100000003</v>
      </c>
    </row>
    <row r="38" spans="1:8" x14ac:dyDescent="0.2">
      <c r="A38" s="19" t="s">
        <v>42</v>
      </c>
      <c r="B38" s="20"/>
      <c r="C38" s="21">
        <v>4714500.12</v>
      </c>
      <c r="D38" s="21">
        <v>1380970.29</v>
      </c>
      <c r="E38" s="21">
        <f t="shared" si="0"/>
        <v>6095470.4100000001</v>
      </c>
      <c r="F38" s="21">
        <v>2280944.63</v>
      </c>
      <c r="G38" s="21">
        <v>2257840.9900000002</v>
      </c>
      <c r="H38" s="21">
        <f t="shared" si="1"/>
        <v>3814525.7800000003</v>
      </c>
    </row>
    <row r="39" spans="1:8" x14ac:dyDescent="0.2">
      <c r="A39" s="19" t="s">
        <v>43</v>
      </c>
      <c r="B39" s="20"/>
      <c r="C39" s="21">
        <v>2465547.36</v>
      </c>
      <c r="D39" s="21">
        <v>-20218.25</v>
      </c>
      <c r="E39" s="21">
        <f t="shared" si="0"/>
        <v>2445329.11</v>
      </c>
      <c r="F39" s="21">
        <v>963899.08</v>
      </c>
      <c r="G39" s="21">
        <v>908847.61</v>
      </c>
      <c r="H39" s="21">
        <f t="shared" si="1"/>
        <v>1481430.0299999998</v>
      </c>
    </row>
    <row r="40" spans="1:8" x14ac:dyDescent="0.2">
      <c r="A40" s="19" t="s">
        <v>44</v>
      </c>
      <c r="B40" s="20"/>
      <c r="C40" s="21">
        <v>8864344.2899999991</v>
      </c>
      <c r="D40" s="21">
        <v>7678294.6399999997</v>
      </c>
      <c r="E40" s="21">
        <f t="shared" si="0"/>
        <v>16542638.93</v>
      </c>
      <c r="F40" s="21">
        <v>11863939.609999999</v>
      </c>
      <c r="G40" s="21">
        <v>11857450.35</v>
      </c>
      <c r="H40" s="21">
        <f t="shared" si="1"/>
        <v>4678699.32</v>
      </c>
    </row>
    <row r="41" spans="1:8" x14ac:dyDescent="0.2">
      <c r="A41" s="19" t="s">
        <v>45</v>
      </c>
      <c r="B41" s="20"/>
      <c r="C41" s="21">
        <v>2661484.62</v>
      </c>
      <c r="D41" s="21">
        <v>-18382.29</v>
      </c>
      <c r="E41" s="21">
        <f t="shared" si="0"/>
        <v>2643102.33</v>
      </c>
      <c r="F41" s="21">
        <v>1054460.3700000001</v>
      </c>
      <c r="G41" s="21">
        <v>1026776.8</v>
      </c>
      <c r="H41" s="21">
        <f t="shared" si="1"/>
        <v>1588641.96</v>
      </c>
    </row>
    <row r="42" spans="1:8" x14ac:dyDescent="0.2">
      <c r="A42" s="19" t="s">
        <v>46</v>
      </c>
      <c r="B42" s="20"/>
      <c r="C42" s="21">
        <v>2357922.7599999998</v>
      </c>
      <c r="D42" s="21">
        <v>-184884.8</v>
      </c>
      <c r="E42" s="21">
        <f t="shared" si="0"/>
        <v>2173037.96</v>
      </c>
      <c r="F42" s="21">
        <v>748464.94</v>
      </c>
      <c r="G42" s="21">
        <v>745528.09</v>
      </c>
      <c r="H42" s="21">
        <f t="shared" si="1"/>
        <v>1424573.02</v>
      </c>
    </row>
    <row r="43" spans="1:8" x14ac:dyDescent="0.2">
      <c r="A43" s="19" t="s">
        <v>47</v>
      </c>
      <c r="B43" s="20"/>
      <c r="C43" s="21">
        <v>2255661.71</v>
      </c>
      <c r="D43" s="21">
        <v>-303.54000000000002</v>
      </c>
      <c r="E43" s="21">
        <f t="shared" si="0"/>
        <v>2255358.17</v>
      </c>
      <c r="F43" s="21">
        <v>495796.6</v>
      </c>
      <c r="G43" s="21">
        <v>492859.75</v>
      </c>
      <c r="H43" s="21">
        <f t="shared" si="1"/>
        <v>1759561.5699999998</v>
      </c>
    </row>
    <row r="44" spans="1:8" x14ac:dyDescent="0.2">
      <c r="A44" s="19" t="s">
        <v>48</v>
      </c>
      <c r="B44" s="20"/>
      <c r="C44" s="21">
        <v>5629820.1699999999</v>
      </c>
      <c r="D44" s="21">
        <v>1575321.22</v>
      </c>
      <c r="E44" s="21">
        <f t="shared" si="0"/>
        <v>7205141.3899999997</v>
      </c>
      <c r="F44" s="21">
        <v>2937721.73</v>
      </c>
      <c r="G44" s="21">
        <v>2837363.19</v>
      </c>
      <c r="H44" s="21">
        <f t="shared" si="1"/>
        <v>4267419.66</v>
      </c>
    </row>
    <row r="45" spans="1:8" x14ac:dyDescent="0.2">
      <c r="A45" s="19" t="s">
        <v>49</v>
      </c>
      <c r="B45" s="20"/>
      <c r="C45" s="21">
        <v>395903.01</v>
      </c>
      <c r="D45" s="21">
        <v>-153256.6</v>
      </c>
      <c r="E45" s="21">
        <f t="shared" si="0"/>
        <v>242646.41</v>
      </c>
      <c r="F45" s="21">
        <v>0</v>
      </c>
      <c r="G45" s="21">
        <v>0</v>
      </c>
      <c r="H45" s="21">
        <f t="shared" si="1"/>
        <v>242646.41</v>
      </c>
    </row>
    <row r="46" spans="1:8" x14ac:dyDescent="0.2">
      <c r="A46" s="19" t="s">
        <v>50</v>
      </c>
      <c r="B46" s="20"/>
      <c r="C46" s="21">
        <v>7319440.8700000001</v>
      </c>
      <c r="D46" s="21">
        <v>8260285.0800000001</v>
      </c>
      <c r="E46" s="21">
        <f t="shared" si="0"/>
        <v>15579725.949999999</v>
      </c>
      <c r="F46" s="21">
        <v>2040847.28</v>
      </c>
      <c r="G46" s="21">
        <v>2017743.76</v>
      </c>
      <c r="H46" s="21">
        <f t="shared" si="1"/>
        <v>13538878.67</v>
      </c>
    </row>
    <row r="47" spans="1:8" x14ac:dyDescent="0.2">
      <c r="A47" s="19" t="s">
        <v>51</v>
      </c>
      <c r="B47" s="20"/>
      <c r="C47" s="21">
        <v>7857339.4299999997</v>
      </c>
      <c r="D47" s="21">
        <v>9363541.3000000007</v>
      </c>
      <c r="E47" s="21">
        <f t="shared" si="0"/>
        <v>17220880.73</v>
      </c>
      <c r="F47" s="21">
        <v>7132651.1900000004</v>
      </c>
      <c r="G47" s="21">
        <v>7103769.4900000002</v>
      </c>
      <c r="H47" s="21">
        <f t="shared" si="1"/>
        <v>10088229.539999999</v>
      </c>
    </row>
    <row r="48" spans="1:8" x14ac:dyDescent="0.2">
      <c r="A48" s="19" t="s">
        <v>52</v>
      </c>
      <c r="B48" s="20"/>
      <c r="C48" s="21">
        <v>734519.89</v>
      </c>
      <c r="D48" s="21">
        <v>-48691.87</v>
      </c>
      <c r="E48" s="21">
        <f t="shared" si="0"/>
        <v>685828.02</v>
      </c>
      <c r="F48" s="21">
        <v>255317.78</v>
      </c>
      <c r="G48" s="21">
        <v>246636.31</v>
      </c>
      <c r="H48" s="21">
        <f t="shared" si="1"/>
        <v>430510.24</v>
      </c>
    </row>
    <row r="49" spans="1:8" x14ac:dyDescent="0.2">
      <c r="A49" s="19" t="s">
        <v>53</v>
      </c>
      <c r="B49" s="20"/>
      <c r="C49" s="21">
        <v>6348654.8099999996</v>
      </c>
      <c r="D49" s="21">
        <v>1010627.58</v>
      </c>
      <c r="E49" s="21">
        <f t="shared" si="0"/>
        <v>7359282.3899999997</v>
      </c>
      <c r="F49" s="21">
        <v>2318267.88</v>
      </c>
      <c r="G49" s="21">
        <v>2298471.3199999998</v>
      </c>
      <c r="H49" s="21">
        <f t="shared" si="1"/>
        <v>5041014.51</v>
      </c>
    </row>
    <row r="50" spans="1:8" x14ac:dyDescent="0.2">
      <c r="A50" s="19" t="s">
        <v>54</v>
      </c>
      <c r="B50" s="20"/>
      <c r="C50" s="21">
        <v>2217377.4300000002</v>
      </c>
      <c r="D50" s="21">
        <v>140191.79</v>
      </c>
      <c r="E50" s="21">
        <f t="shared" si="0"/>
        <v>2357569.2200000002</v>
      </c>
      <c r="F50" s="21">
        <v>1040595.37</v>
      </c>
      <c r="G50" s="21">
        <v>1036656.99</v>
      </c>
      <c r="H50" s="21">
        <f t="shared" si="1"/>
        <v>1316973.8500000001</v>
      </c>
    </row>
    <row r="51" spans="1:8" x14ac:dyDescent="0.2">
      <c r="A51" s="19" t="s">
        <v>55</v>
      </c>
      <c r="B51" s="20"/>
      <c r="C51" s="21">
        <v>2794006.39</v>
      </c>
      <c r="D51" s="21">
        <v>1187547.8</v>
      </c>
      <c r="E51" s="21">
        <f t="shared" si="0"/>
        <v>3981554.1900000004</v>
      </c>
      <c r="F51" s="21">
        <v>1833458.69</v>
      </c>
      <c r="G51" s="21">
        <v>1744189.9</v>
      </c>
      <c r="H51" s="21">
        <f t="shared" si="1"/>
        <v>2148095.5000000005</v>
      </c>
    </row>
    <row r="52" spans="1:8" x14ac:dyDescent="0.2">
      <c r="A52" s="19" t="s">
        <v>56</v>
      </c>
      <c r="B52" s="20"/>
      <c r="C52" s="21">
        <v>97271032.719999999</v>
      </c>
      <c r="D52" s="21">
        <v>16133313.9</v>
      </c>
      <c r="E52" s="21">
        <f t="shared" si="0"/>
        <v>113404346.62</v>
      </c>
      <c r="F52" s="21">
        <v>48062685.149999999</v>
      </c>
      <c r="G52" s="21">
        <v>45566097.479999997</v>
      </c>
      <c r="H52" s="21">
        <f t="shared" si="1"/>
        <v>65341661.470000006</v>
      </c>
    </row>
    <row r="53" spans="1:8" x14ac:dyDescent="0.2">
      <c r="A53" s="19" t="s">
        <v>57</v>
      </c>
      <c r="B53" s="20"/>
      <c r="C53" s="21">
        <v>14469132.09</v>
      </c>
      <c r="D53" s="21">
        <v>-3474694.86</v>
      </c>
      <c r="E53" s="21">
        <f t="shared" si="0"/>
        <v>10994437.23</v>
      </c>
      <c r="F53" s="21">
        <v>3035924.47</v>
      </c>
      <c r="G53" s="21">
        <v>3016278.07</v>
      </c>
      <c r="H53" s="21">
        <f t="shared" si="1"/>
        <v>7958512.7599999998</v>
      </c>
    </row>
    <row r="54" spans="1:8" x14ac:dyDescent="0.2">
      <c r="A54" s="19" t="s">
        <v>58</v>
      </c>
      <c r="B54" s="20"/>
      <c r="C54" s="21">
        <v>2038978.22</v>
      </c>
      <c r="D54" s="21">
        <v>-289668.75</v>
      </c>
      <c r="E54" s="21">
        <f t="shared" si="0"/>
        <v>1749309.47</v>
      </c>
      <c r="F54" s="21">
        <v>335621.59</v>
      </c>
      <c r="G54" s="21">
        <v>335043.61</v>
      </c>
      <c r="H54" s="21">
        <f t="shared" si="1"/>
        <v>1413687.88</v>
      </c>
    </row>
    <row r="55" spans="1:8" x14ac:dyDescent="0.2">
      <c r="A55" s="19" t="s">
        <v>59</v>
      </c>
      <c r="B55" s="20"/>
      <c r="C55" s="21">
        <v>1100272.6499999999</v>
      </c>
      <c r="D55" s="21">
        <v>-226947.7</v>
      </c>
      <c r="E55" s="21">
        <f t="shared" si="0"/>
        <v>873324.95</v>
      </c>
      <c r="F55" s="21">
        <v>209299.55</v>
      </c>
      <c r="G55" s="21">
        <v>208721.57</v>
      </c>
      <c r="H55" s="21">
        <f t="shared" si="1"/>
        <v>664025.39999999991</v>
      </c>
    </row>
    <row r="56" spans="1:8" x14ac:dyDescent="0.2">
      <c r="A56" s="19" t="s">
        <v>60</v>
      </c>
      <c r="B56" s="20"/>
      <c r="C56" s="21">
        <v>5590725.75</v>
      </c>
      <c r="D56" s="21">
        <v>611992.75</v>
      </c>
      <c r="E56" s="21">
        <f t="shared" si="0"/>
        <v>6202718.5</v>
      </c>
      <c r="F56" s="21">
        <v>2601694.11</v>
      </c>
      <c r="G56" s="21">
        <v>2584465.4</v>
      </c>
      <c r="H56" s="21">
        <f t="shared" si="1"/>
        <v>3601024.39</v>
      </c>
    </row>
    <row r="57" spans="1:8" x14ac:dyDescent="0.2">
      <c r="A57" s="19" t="s">
        <v>61</v>
      </c>
      <c r="B57" s="20"/>
      <c r="C57" s="21">
        <v>2283469.37</v>
      </c>
      <c r="D57" s="21">
        <v>-1038335</v>
      </c>
      <c r="E57" s="21">
        <f t="shared" si="0"/>
        <v>1245134.3700000001</v>
      </c>
      <c r="F57" s="21">
        <v>37921.019999999997</v>
      </c>
      <c r="G57" s="21">
        <v>27183.03</v>
      </c>
      <c r="H57" s="21">
        <f t="shared" si="1"/>
        <v>1207213.3500000001</v>
      </c>
    </row>
    <row r="58" spans="1:8" x14ac:dyDescent="0.2">
      <c r="A58" s="19" t="s">
        <v>62</v>
      </c>
      <c r="B58" s="20"/>
      <c r="C58" s="21">
        <v>110761480.90000001</v>
      </c>
      <c r="D58" s="21">
        <v>64857564.189999998</v>
      </c>
      <c r="E58" s="21">
        <f t="shared" si="0"/>
        <v>175619045.09</v>
      </c>
      <c r="F58" s="21">
        <v>40746173.350000001</v>
      </c>
      <c r="G58" s="21">
        <v>40355186.619999997</v>
      </c>
      <c r="H58" s="21">
        <f t="shared" si="1"/>
        <v>134872871.74000001</v>
      </c>
    </row>
    <row r="59" spans="1:8" x14ac:dyDescent="0.2">
      <c r="A59" s="19" t="s">
        <v>63</v>
      </c>
      <c r="B59" s="20"/>
      <c r="C59" s="21">
        <v>5203633.8899999997</v>
      </c>
      <c r="D59" s="21">
        <v>-422634.98</v>
      </c>
      <c r="E59" s="21">
        <f t="shared" si="0"/>
        <v>4780998.91</v>
      </c>
      <c r="F59" s="21">
        <v>1733976.51</v>
      </c>
      <c r="G59" s="21">
        <v>1724150.3</v>
      </c>
      <c r="H59" s="21">
        <f t="shared" si="1"/>
        <v>3047022.4000000004</v>
      </c>
    </row>
    <row r="60" spans="1:8" x14ac:dyDescent="0.2">
      <c r="A60" s="19" t="s">
        <v>64</v>
      </c>
      <c r="B60" s="20"/>
      <c r="C60" s="21">
        <v>1508637.79</v>
      </c>
      <c r="D60" s="21">
        <v>-84560.57</v>
      </c>
      <c r="E60" s="21">
        <f t="shared" si="0"/>
        <v>1424077.22</v>
      </c>
      <c r="F60" s="21">
        <v>586319.18999999994</v>
      </c>
      <c r="G60" s="21">
        <v>583818.38</v>
      </c>
      <c r="H60" s="21">
        <f t="shared" si="1"/>
        <v>837758.03</v>
      </c>
    </row>
    <row r="61" spans="1:8" x14ac:dyDescent="0.2">
      <c r="A61" s="19" t="s">
        <v>65</v>
      </c>
      <c r="B61" s="20"/>
      <c r="C61" s="21">
        <v>1030189.9</v>
      </c>
      <c r="D61" s="21">
        <v>296542.37</v>
      </c>
      <c r="E61" s="21">
        <f t="shared" si="0"/>
        <v>1326732.27</v>
      </c>
      <c r="F61" s="21">
        <v>515395.07</v>
      </c>
      <c r="G61" s="21">
        <v>509549.95</v>
      </c>
      <c r="H61" s="21">
        <f t="shared" si="1"/>
        <v>811337.2</v>
      </c>
    </row>
    <row r="62" spans="1:8" x14ac:dyDescent="0.2">
      <c r="A62" s="19"/>
      <c r="B62" s="20"/>
      <c r="C62" s="21"/>
      <c r="D62" s="21"/>
      <c r="E62" s="21"/>
      <c r="F62" s="21"/>
      <c r="G62" s="21"/>
      <c r="H62" s="21"/>
    </row>
    <row r="63" spans="1:8" x14ac:dyDescent="0.2">
      <c r="A63" s="19"/>
      <c r="B63" s="22"/>
      <c r="C63" s="23"/>
      <c r="D63" s="23"/>
      <c r="E63" s="23"/>
      <c r="F63" s="23"/>
      <c r="G63" s="23"/>
      <c r="H63" s="23"/>
    </row>
    <row r="64" spans="1:8" x14ac:dyDescent="0.2">
      <c r="A64" s="24"/>
      <c r="B64" s="25" t="s">
        <v>66</v>
      </c>
      <c r="C64" s="26">
        <f t="shared" ref="C64:H64" si="2">SUM(C7:C63)</f>
        <v>594106494.11999989</v>
      </c>
      <c r="D64" s="26">
        <f t="shared" si="2"/>
        <v>163778516.02000001</v>
      </c>
      <c r="E64" s="26">
        <f t="shared" si="2"/>
        <v>757885010.1400001</v>
      </c>
      <c r="F64" s="26">
        <f t="shared" si="2"/>
        <v>314928707.44999999</v>
      </c>
      <c r="G64" s="26">
        <f t="shared" si="2"/>
        <v>299347790.03999996</v>
      </c>
      <c r="H64" s="26">
        <f t="shared" si="2"/>
        <v>442956302.68999988</v>
      </c>
    </row>
    <row r="66" spans="1:8" x14ac:dyDescent="0.2">
      <c r="C66" s="27"/>
      <c r="D66" s="27"/>
      <c r="E66" s="27"/>
      <c r="F66" s="27"/>
      <c r="G66" s="27"/>
      <c r="H66" s="27"/>
    </row>
    <row r="67" spans="1:8" ht="45" customHeight="1" x14ac:dyDescent="0.2">
      <c r="A67" s="1" t="s">
        <v>67</v>
      </c>
      <c r="B67" s="2"/>
      <c r="C67" s="2"/>
      <c r="D67" s="2"/>
      <c r="E67" s="2"/>
      <c r="F67" s="2"/>
      <c r="G67" s="2"/>
      <c r="H67" s="3"/>
    </row>
    <row r="69" spans="1:8" x14ac:dyDescent="0.2">
      <c r="A69" s="6" t="s">
        <v>1</v>
      </c>
      <c r="B69" s="7"/>
      <c r="C69" s="1" t="s">
        <v>2</v>
      </c>
      <c r="D69" s="2"/>
      <c r="E69" s="2"/>
      <c r="F69" s="2"/>
      <c r="G69" s="3"/>
      <c r="H69" s="8" t="s">
        <v>3</v>
      </c>
    </row>
    <row r="70" spans="1:8" ht="20.399999999999999" x14ac:dyDescent="0.2">
      <c r="A70" s="9"/>
      <c r="B70" s="10"/>
      <c r="C70" s="11" t="s">
        <v>4</v>
      </c>
      <c r="D70" s="11" t="s">
        <v>5</v>
      </c>
      <c r="E70" s="11" t="s">
        <v>6</v>
      </c>
      <c r="F70" s="11" t="s">
        <v>7</v>
      </c>
      <c r="G70" s="11" t="s">
        <v>8</v>
      </c>
      <c r="H70" s="12"/>
    </row>
    <row r="71" spans="1:8" x14ac:dyDescent="0.2">
      <c r="A71" s="13"/>
      <c r="B71" s="14"/>
      <c r="C71" s="15">
        <v>1</v>
      </c>
      <c r="D71" s="15">
        <v>2</v>
      </c>
      <c r="E71" s="15" t="s">
        <v>9</v>
      </c>
      <c r="F71" s="15">
        <v>4</v>
      </c>
      <c r="G71" s="15">
        <v>5</v>
      </c>
      <c r="H71" s="15" t="s">
        <v>10</v>
      </c>
    </row>
    <row r="72" spans="1:8" x14ac:dyDescent="0.2">
      <c r="A72" s="16"/>
      <c r="B72" s="28"/>
      <c r="C72" s="29"/>
      <c r="D72" s="29"/>
      <c r="E72" s="29"/>
      <c r="F72" s="29"/>
      <c r="G72" s="29"/>
      <c r="H72" s="29"/>
    </row>
    <row r="73" spans="1:8" x14ac:dyDescent="0.2">
      <c r="A73" s="19" t="s">
        <v>68</v>
      </c>
      <c r="B73" s="30"/>
      <c r="C73" s="31">
        <v>0</v>
      </c>
      <c r="D73" s="31">
        <v>0</v>
      </c>
      <c r="E73" s="31">
        <f>C73+D73</f>
        <v>0</v>
      </c>
      <c r="F73" s="31">
        <v>0</v>
      </c>
      <c r="G73" s="31">
        <v>0</v>
      </c>
      <c r="H73" s="31">
        <f>E73-F73</f>
        <v>0</v>
      </c>
    </row>
    <row r="74" spans="1:8" x14ac:dyDescent="0.2">
      <c r="A74" s="19" t="s">
        <v>69</v>
      </c>
      <c r="B74" s="30"/>
      <c r="C74" s="31">
        <v>0</v>
      </c>
      <c r="D74" s="31">
        <v>0</v>
      </c>
      <c r="E74" s="31">
        <f t="shared" ref="E74:E76" si="3">C74+D74</f>
        <v>0</v>
      </c>
      <c r="F74" s="31">
        <v>0</v>
      </c>
      <c r="G74" s="31">
        <v>0</v>
      </c>
      <c r="H74" s="31">
        <f t="shared" ref="H74:H76" si="4">E74-F74</f>
        <v>0</v>
      </c>
    </row>
    <row r="75" spans="1:8" x14ac:dyDescent="0.2">
      <c r="A75" s="19" t="s">
        <v>70</v>
      </c>
      <c r="B75" s="30"/>
      <c r="C75" s="31">
        <v>0</v>
      </c>
      <c r="D75" s="31">
        <v>0</v>
      </c>
      <c r="E75" s="31">
        <f t="shared" si="3"/>
        <v>0</v>
      </c>
      <c r="F75" s="31">
        <v>0</v>
      </c>
      <c r="G75" s="31">
        <v>0</v>
      </c>
      <c r="H75" s="31">
        <f t="shared" si="4"/>
        <v>0</v>
      </c>
    </row>
    <row r="76" spans="1:8" x14ac:dyDescent="0.2">
      <c r="A76" s="19" t="s">
        <v>71</v>
      </c>
      <c r="B76" s="30"/>
      <c r="C76" s="31">
        <v>0</v>
      </c>
      <c r="D76" s="31">
        <v>0</v>
      </c>
      <c r="E76" s="31">
        <f t="shared" si="3"/>
        <v>0</v>
      </c>
      <c r="F76" s="31">
        <v>0</v>
      </c>
      <c r="G76" s="31">
        <v>0</v>
      </c>
      <c r="H76" s="31">
        <f t="shared" si="4"/>
        <v>0</v>
      </c>
    </row>
    <row r="77" spans="1:8" x14ac:dyDescent="0.2">
      <c r="A77" s="19"/>
      <c r="B77" s="30"/>
      <c r="C77" s="32"/>
      <c r="D77" s="32"/>
      <c r="E77" s="32"/>
      <c r="F77" s="32"/>
      <c r="G77" s="32"/>
      <c r="H77" s="32"/>
    </row>
    <row r="78" spans="1:8" x14ac:dyDescent="0.2">
      <c r="A78" s="24"/>
      <c r="B78" s="25" t="s">
        <v>66</v>
      </c>
      <c r="C78" s="26">
        <f>SUM(C73:C77)</f>
        <v>0</v>
      </c>
      <c r="D78" s="26">
        <f>SUM(D73:D77)</f>
        <v>0</v>
      </c>
      <c r="E78" s="26">
        <f>SUM(E73:E76)</f>
        <v>0</v>
      </c>
      <c r="F78" s="26">
        <f>SUM(F73:F76)</f>
        <v>0</v>
      </c>
      <c r="G78" s="26">
        <f>SUM(G73:G76)</f>
        <v>0</v>
      </c>
      <c r="H78" s="26">
        <f>SUM(H73:H76)</f>
        <v>0</v>
      </c>
    </row>
    <row r="81" spans="1:8" ht="45" customHeight="1" x14ac:dyDescent="0.2">
      <c r="A81" s="1" t="s">
        <v>72</v>
      </c>
      <c r="B81" s="2"/>
      <c r="C81" s="2"/>
      <c r="D81" s="2"/>
      <c r="E81" s="2"/>
      <c r="F81" s="2"/>
      <c r="G81" s="2"/>
      <c r="H81" s="3"/>
    </row>
    <row r="82" spans="1:8" x14ac:dyDescent="0.2">
      <c r="A82" s="6" t="s">
        <v>1</v>
      </c>
      <c r="B82" s="7"/>
      <c r="C82" s="1" t="s">
        <v>2</v>
      </c>
      <c r="D82" s="2"/>
      <c r="E82" s="2"/>
      <c r="F82" s="2"/>
      <c r="G82" s="3"/>
      <c r="H82" s="8" t="s">
        <v>3</v>
      </c>
    </row>
    <row r="83" spans="1:8" ht="20.399999999999999" x14ac:dyDescent="0.2">
      <c r="A83" s="9"/>
      <c r="B83" s="10"/>
      <c r="C83" s="11" t="s">
        <v>4</v>
      </c>
      <c r="D83" s="11" t="s">
        <v>5</v>
      </c>
      <c r="E83" s="11" t="s">
        <v>6</v>
      </c>
      <c r="F83" s="11" t="s">
        <v>7</v>
      </c>
      <c r="G83" s="11" t="s">
        <v>8</v>
      </c>
      <c r="H83" s="12"/>
    </row>
    <row r="84" spans="1:8" x14ac:dyDescent="0.2">
      <c r="A84" s="13"/>
      <c r="B84" s="14"/>
      <c r="C84" s="15">
        <v>1</v>
      </c>
      <c r="D84" s="15">
        <v>2</v>
      </c>
      <c r="E84" s="15" t="s">
        <v>9</v>
      </c>
      <c r="F84" s="15">
        <v>4</v>
      </c>
      <c r="G84" s="15">
        <v>5</v>
      </c>
      <c r="H84" s="15" t="s">
        <v>10</v>
      </c>
    </row>
    <row r="85" spans="1:8" x14ac:dyDescent="0.2">
      <c r="A85" s="16"/>
      <c r="B85" s="28"/>
      <c r="C85" s="29"/>
      <c r="D85" s="29"/>
      <c r="E85" s="29"/>
      <c r="F85" s="29"/>
      <c r="G85" s="29"/>
      <c r="H85" s="29"/>
    </row>
    <row r="86" spans="1:8" ht="20.399999999999999" x14ac:dyDescent="0.2">
      <c r="A86" s="19"/>
      <c r="B86" s="33" t="s">
        <v>73</v>
      </c>
      <c r="C86" s="31">
        <v>0</v>
      </c>
      <c r="D86" s="31">
        <v>0</v>
      </c>
      <c r="E86" s="31">
        <f>C86+D86</f>
        <v>0</v>
      </c>
      <c r="F86" s="31">
        <v>0</v>
      </c>
      <c r="G86" s="31">
        <v>0</v>
      </c>
      <c r="H86" s="31">
        <f>E86-F86</f>
        <v>0</v>
      </c>
    </row>
    <row r="87" spans="1:8" x14ac:dyDescent="0.2">
      <c r="A87" s="19"/>
      <c r="B87" s="33"/>
      <c r="C87" s="31"/>
      <c r="D87" s="31"/>
      <c r="E87" s="31"/>
      <c r="F87" s="31"/>
      <c r="G87" s="31"/>
      <c r="H87" s="31"/>
    </row>
    <row r="88" spans="1:8" x14ac:dyDescent="0.2">
      <c r="A88" s="19"/>
      <c r="B88" s="33" t="s">
        <v>74</v>
      </c>
      <c r="C88" s="31">
        <v>0</v>
      </c>
      <c r="D88" s="31">
        <v>0</v>
      </c>
      <c r="E88" s="31">
        <f>C88+D88</f>
        <v>0</v>
      </c>
      <c r="F88" s="31">
        <v>0</v>
      </c>
      <c r="G88" s="31">
        <v>0</v>
      </c>
      <c r="H88" s="31">
        <f>E88-F88</f>
        <v>0</v>
      </c>
    </row>
    <row r="89" spans="1:8" x14ac:dyDescent="0.2">
      <c r="A89" s="19"/>
      <c r="B89" s="33"/>
      <c r="C89" s="31"/>
      <c r="D89" s="31"/>
      <c r="E89" s="31"/>
      <c r="F89" s="31"/>
      <c r="G89" s="31"/>
      <c r="H89" s="31"/>
    </row>
    <row r="90" spans="1:8" ht="20.399999999999999" x14ac:dyDescent="0.2">
      <c r="A90" s="19"/>
      <c r="B90" s="33" t="s">
        <v>75</v>
      </c>
      <c r="C90" s="31">
        <v>0</v>
      </c>
      <c r="D90" s="31">
        <v>0</v>
      </c>
      <c r="E90" s="31">
        <f>C90+D90</f>
        <v>0</v>
      </c>
      <c r="F90" s="31">
        <v>0</v>
      </c>
      <c r="G90" s="31">
        <v>0</v>
      </c>
      <c r="H90" s="31">
        <f>E90-F90</f>
        <v>0</v>
      </c>
    </row>
    <row r="91" spans="1:8" x14ac:dyDescent="0.2">
      <c r="A91" s="19"/>
      <c r="B91" s="33"/>
      <c r="C91" s="31"/>
      <c r="D91" s="31"/>
      <c r="E91" s="31"/>
      <c r="F91" s="31"/>
      <c r="G91" s="31"/>
      <c r="H91" s="31"/>
    </row>
    <row r="92" spans="1:8" ht="20.399999999999999" x14ac:dyDescent="0.2">
      <c r="A92" s="19"/>
      <c r="B92" s="33" t="s">
        <v>76</v>
      </c>
      <c r="C92" s="31">
        <v>0</v>
      </c>
      <c r="D92" s="31">
        <v>0</v>
      </c>
      <c r="E92" s="31">
        <f>C92+D92</f>
        <v>0</v>
      </c>
      <c r="F92" s="31">
        <v>0</v>
      </c>
      <c r="G92" s="31">
        <v>0</v>
      </c>
      <c r="H92" s="31">
        <f>E92-F92</f>
        <v>0</v>
      </c>
    </row>
    <row r="93" spans="1:8" x14ac:dyDescent="0.2">
      <c r="A93" s="19"/>
      <c r="B93" s="33"/>
      <c r="C93" s="31"/>
      <c r="D93" s="31"/>
      <c r="E93" s="31"/>
      <c r="F93" s="31"/>
      <c r="G93" s="31"/>
      <c r="H93" s="31"/>
    </row>
    <row r="94" spans="1:8" ht="20.399999999999999" x14ac:dyDescent="0.2">
      <c r="A94" s="19"/>
      <c r="B94" s="33" t="s">
        <v>77</v>
      </c>
      <c r="C94" s="31">
        <v>0</v>
      </c>
      <c r="D94" s="31">
        <v>0</v>
      </c>
      <c r="E94" s="31">
        <f>C94+D94</f>
        <v>0</v>
      </c>
      <c r="F94" s="31">
        <v>0</v>
      </c>
      <c r="G94" s="31">
        <v>0</v>
      </c>
      <c r="H94" s="31">
        <f>E94-F94</f>
        <v>0</v>
      </c>
    </row>
    <row r="95" spans="1:8" x14ac:dyDescent="0.2">
      <c r="A95" s="19"/>
      <c r="B95" s="33"/>
      <c r="C95" s="31"/>
      <c r="D95" s="31"/>
      <c r="E95" s="31"/>
      <c r="F95" s="31"/>
      <c r="G95" s="31"/>
      <c r="H95" s="31"/>
    </row>
    <row r="96" spans="1:8" ht="20.399999999999999" x14ac:dyDescent="0.2">
      <c r="A96" s="19"/>
      <c r="B96" s="33" t="s">
        <v>78</v>
      </c>
      <c r="C96" s="31">
        <v>0</v>
      </c>
      <c r="D96" s="31">
        <v>0</v>
      </c>
      <c r="E96" s="31">
        <f>C96+D96</f>
        <v>0</v>
      </c>
      <c r="F96" s="31">
        <v>0</v>
      </c>
      <c r="G96" s="31">
        <v>0</v>
      </c>
      <c r="H96" s="31">
        <f>E96-F96</f>
        <v>0</v>
      </c>
    </row>
    <row r="97" spans="1:8" x14ac:dyDescent="0.2">
      <c r="A97" s="19"/>
      <c r="B97" s="33"/>
      <c r="C97" s="31"/>
      <c r="D97" s="31"/>
      <c r="E97" s="31"/>
      <c r="F97" s="31"/>
      <c r="G97" s="31"/>
      <c r="H97" s="31"/>
    </row>
    <row r="98" spans="1:8" ht="20.399999999999999" x14ac:dyDescent="0.2">
      <c r="A98" s="19"/>
      <c r="B98" s="33" t="s">
        <v>79</v>
      </c>
      <c r="C98" s="31">
        <v>0</v>
      </c>
      <c r="D98" s="31">
        <v>0</v>
      </c>
      <c r="E98" s="31">
        <f>C98+D98</f>
        <v>0</v>
      </c>
      <c r="F98" s="31">
        <v>0</v>
      </c>
      <c r="G98" s="31">
        <v>0</v>
      </c>
      <c r="H98" s="31">
        <f>E98-F98</f>
        <v>0</v>
      </c>
    </row>
    <row r="99" spans="1:8" x14ac:dyDescent="0.2">
      <c r="A99" s="34"/>
      <c r="B99" s="35"/>
      <c r="C99" s="32"/>
      <c r="D99" s="32"/>
      <c r="E99" s="32"/>
      <c r="F99" s="32"/>
      <c r="G99" s="32"/>
      <c r="H99" s="32"/>
    </row>
    <row r="100" spans="1:8" x14ac:dyDescent="0.2">
      <c r="A100" s="24"/>
      <c r="B100" s="25" t="s">
        <v>66</v>
      </c>
      <c r="C100" s="26">
        <f t="shared" ref="C100:H100" si="5">SUM(C86:C98)</f>
        <v>0</v>
      </c>
      <c r="D100" s="26">
        <f t="shared" si="5"/>
        <v>0</v>
      </c>
      <c r="E100" s="26">
        <f t="shared" si="5"/>
        <v>0</v>
      </c>
      <c r="F100" s="26">
        <f t="shared" si="5"/>
        <v>0</v>
      </c>
      <c r="G100" s="26">
        <f t="shared" si="5"/>
        <v>0</v>
      </c>
      <c r="H100" s="26">
        <f t="shared" si="5"/>
        <v>0</v>
      </c>
    </row>
  </sheetData>
  <sheetProtection formatCells="0" formatColumns="0" formatRows="0" insertRows="0" deleteRows="0" autoFilter="0"/>
  <mergeCells count="12">
    <mergeCell ref="A81:H81"/>
    <mergeCell ref="A82:B84"/>
    <mergeCell ref="C82:G82"/>
    <mergeCell ref="H82:H83"/>
    <mergeCell ref="A1:H1"/>
    <mergeCell ref="A3:B5"/>
    <mergeCell ref="C3:G3"/>
    <mergeCell ref="H3:H4"/>
    <mergeCell ref="A67:H67"/>
    <mergeCell ref="A69:B71"/>
    <mergeCell ref="C69:G69"/>
    <mergeCell ref="H69:H7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</dc:creator>
  <cp:lastModifiedBy>JULY</cp:lastModifiedBy>
  <dcterms:created xsi:type="dcterms:W3CDTF">2020-08-03T17:48:37Z</dcterms:created>
  <dcterms:modified xsi:type="dcterms:W3CDTF">2020-08-03T17:51:23Z</dcterms:modified>
</cp:coreProperties>
</file>