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Cuenta Publica\2020\2do Trimestre 2020\0 GENERACION\"/>
    </mc:Choice>
  </mc:AlternateContent>
  <bookViews>
    <workbookView xWindow="0" yWindow="0" windowWidth="21600" windowHeight="9030"/>
  </bookViews>
  <sheets>
    <sheet name="INDICADORES DE RESULTADOS" sheetId="1" r:id="rId1"/>
  </sheets>
  <definedNames>
    <definedName name="_xlnm._FilterDatabase" localSheetId="0" hidden="1">'INDICADORES DE RESULTADOS'!$R$1:$S$651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47" i="1" l="1"/>
  <c r="I647" i="1"/>
  <c r="H647" i="1"/>
  <c r="G647" i="1"/>
  <c r="F647" i="1"/>
  <c r="J646" i="1"/>
  <c r="I646" i="1"/>
  <c r="H646" i="1"/>
  <c r="G646" i="1"/>
  <c r="F646" i="1"/>
  <c r="J636" i="1"/>
  <c r="I636" i="1"/>
  <c r="H636" i="1"/>
  <c r="G636" i="1"/>
  <c r="F636" i="1"/>
  <c r="J635" i="1"/>
  <c r="I635" i="1"/>
  <c r="H635" i="1"/>
  <c r="G635" i="1"/>
  <c r="F635" i="1"/>
  <c r="J626" i="1"/>
  <c r="I626" i="1"/>
  <c r="H626" i="1"/>
  <c r="G626" i="1"/>
  <c r="F626" i="1"/>
  <c r="J625" i="1"/>
  <c r="I625" i="1"/>
  <c r="H625" i="1"/>
  <c r="G625" i="1"/>
  <c r="F625" i="1"/>
  <c r="J616" i="1"/>
  <c r="I616" i="1"/>
  <c r="H616" i="1"/>
  <c r="G616" i="1"/>
  <c r="F616" i="1"/>
  <c r="J615" i="1"/>
  <c r="I615" i="1"/>
  <c r="H615" i="1"/>
  <c r="G615" i="1"/>
  <c r="F615" i="1"/>
  <c r="J611" i="1"/>
  <c r="I611" i="1"/>
  <c r="H611" i="1"/>
  <c r="G611" i="1"/>
  <c r="F611" i="1"/>
  <c r="J610" i="1"/>
  <c r="I610" i="1"/>
  <c r="H610" i="1"/>
  <c r="G610" i="1"/>
  <c r="F610" i="1"/>
  <c r="J604" i="1"/>
  <c r="I604" i="1"/>
  <c r="H604" i="1"/>
  <c r="G604" i="1"/>
  <c r="F604" i="1"/>
  <c r="J603" i="1"/>
  <c r="I603" i="1"/>
  <c r="H603" i="1"/>
  <c r="G603" i="1"/>
  <c r="F603" i="1"/>
  <c r="J587" i="1"/>
  <c r="I587" i="1"/>
  <c r="H587" i="1"/>
  <c r="G587" i="1"/>
  <c r="F587" i="1"/>
  <c r="J586" i="1"/>
  <c r="I586" i="1"/>
  <c r="H586" i="1"/>
  <c r="G586" i="1"/>
  <c r="F586" i="1"/>
  <c r="J570" i="1"/>
  <c r="I570" i="1"/>
  <c r="H570" i="1"/>
  <c r="G570" i="1"/>
  <c r="F570" i="1"/>
  <c r="J569" i="1"/>
  <c r="I569" i="1"/>
  <c r="H569" i="1"/>
  <c r="G569" i="1"/>
  <c r="F569" i="1"/>
  <c r="J544" i="1"/>
  <c r="I544" i="1"/>
  <c r="H544" i="1"/>
  <c r="G544" i="1"/>
  <c r="F544" i="1"/>
  <c r="J543" i="1"/>
  <c r="I543" i="1"/>
  <c r="H543" i="1"/>
  <c r="G543" i="1"/>
  <c r="F543" i="1"/>
  <c r="J514" i="1"/>
  <c r="I514" i="1"/>
  <c r="H514" i="1"/>
  <c r="G514" i="1"/>
  <c r="F514" i="1"/>
  <c r="J513" i="1"/>
  <c r="I513" i="1"/>
  <c r="H513" i="1"/>
  <c r="G513" i="1"/>
  <c r="F513" i="1"/>
  <c r="J472" i="1"/>
  <c r="I472" i="1"/>
  <c r="H472" i="1"/>
  <c r="G472" i="1"/>
  <c r="F472" i="1"/>
  <c r="J471" i="1"/>
  <c r="I471" i="1"/>
  <c r="H471" i="1"/>
  <c r="G471" i="1"/>
  <c r="F471" i="1"/>
  <c r="J464" i="1"/>
  <c r="I464" i="1"/>
  <c r="H464" i="1"/>
  <c r="G464" i="1"/>
  <c r="F464" i="1"/>
  <c r="J463" i="1"/>
  <c r="I463" i="1"/>
  <c r="H463" i="1"/>
  <c r="G463" i="1"/>
  <c r="F463" i="1"/>
  <c r="J451" i="1"/>
  <c r="I451" i="1"/>
  <c r="H451" i="1"/>
  <c r="G451" i="1"/>
  <c r="F451" i="1"/>
  <c r="J450" i="1"/>
  <c r="I450" i="1"/>
  <c r="H450" i="1"/>
  <c r="G450" i="1"/>
  <c r="F450" i="1"/>
  <c r="J439" i="1"/>
  <c r="I439" i="1"/>
  <c r="H439" i="1"/>
  <c r="G439" i="1"/>
  <c r="F439" i="1"/>
  <c r="J438" i="1"/>
  <c r="I438" i="1"/>
  <c r="H438" i="1"/>
  <c r="G438" i="1"/>
  <c r="F438" i="1"/>
  <c r="J428" i="1"/>
  <c r="I428" i="1"/>
  <c r="H428" i="1"/>
  <c r="G428" i="1"/>
  <c r="F428" i="1"/>
  <c r="J427" i="1"/>
  <c r="I427" i="1"/>
  <c r="H427" i="1"/>
  <c r="G427" i="1"/>
  <c r="F427" i="1"/>
  <c r="J409" i="1"/>
  <c r="I409" i="1"/>
  <c r="H409" i="1"/>
  <c r="G409" i="1"/>
  <c r="F409" i="1"/>
  <c r="J408" i="1"/>
  <c r="I408" i="1"/>
  <c r="H408" i="1"/>
  <c r="G408" i="1"/>
  <c r="F408" i="1"/>
  <c r="J391" i="1"/>
  <c r="I391" i="1"/>
  <c r="H391" i="1"/>
  <c r="G391" i="1"/>
  <c r="F391" i="1"/>
  <c r="J390" i="1"/>
  <c r="I390" i="1"/>
  <c r="H390" i="1"/>
  <c r="G390" i="1"/>
  <c r="F390" i="1"/>
  <c r="J377" i="1"/>
  <c r="I377" i="1"/>
  <c r="H377" i="1"/>
  <c r="G377" i="1"/>
  <c r="F377" i="1"/>
  <c r="J376" i="1"/>
  <c r="I376" i="1"/>
  <c r="H376" i="1"/>
  <c r="G376" i="1"/>
  <c r="F376" i="1"/>
  <c r="J345" i="1"/>
  <c r="I345" i="1"/>
  <c r="H345" i="1"/>
  <c r="G345" i="1"/>
  <c r="F345" i="1"/>
  <c r="J344" i="1"/>
  <c r="I344" i="1"/>
  <c r="H344" i="1"/>
  <c r="G344" i="1"/>
  <c r="F344" i="1"/>
  <c r="J320" i="1"/>
  <c r="I320" i="1"/>
  <c r="H320" i="1"/>
  <c r="G320" i="1"/>
  <c r="F320" i="1"/>
  <c r="J319" i="1"/>
  <c r="I319" i="1"/>
  <c r="H319" i="1"/>
  <c r="G319" i="1"/>
  <c r="F319" i="1"/>
  <c r="J307" i="1"/>
  <c r="I307" i="1"/>
  <c r="H307" i="1"/>
  <c r="G307" i="1"/>
  <c r="F307" i="1"/>
  <c r="J306" i="1"/>
  <c r="I306" i="1"/>
  <c r="H306" i="1"/>
  <c r="G306" i="1"/>
  <c r="F306" i="1"/>
  <c r="J264" i="1"/>
  <c r="I264" i="1"/>
  <c r="H264" i="1"/>
  <c r="G264" i="1"/>
  <c r="F264" i="1"/>
  <c r="J263" i="1"/>
  <c r="I263" i="1"/>
  <c r="H263" i="1"/>
  <c r="G263" i="1"/>
  <c r="F263" i="1"/>
  <c r="J237" i="1"/>
  <c r="I237" i="1"/>
  <c r="H237" i="1"/>
  <c r="G237" i="1"/>
  <c r="F237" i="1"/>
  <c r="J236" i="1"/>
  <c r="I236" i="1"/>
  <c r="H236" i="1"/>
  <c r="G236" i="1"/>
  <c r="F236" i="1"/>
  <c r="J200" i="1"/>
  <c r="I200" i="1"/>
  <c r="H200" i="1"/>
  <c r="G200" i="1"/>
  <c r="F200" i="1"/>
  <c r="J199" i="1"/>
  <c r="I199" i="1"/>
  <c r="H199" i="1"/>
  <c r="G199" i="1"/>
  <c r="F199" i="1"/>
  <c r="J186" i="1"/>
  <c r="I186" i="1"/>
  <c r="H186" i="1"/>
  <c r="G186" i="1"/>
  <c r="F186" i="1"/>
  <c r="J185" i="1"/>
  <c r="I185" i="1"/>
  <c r="H185" i="1"/>
  <c r="G185" i="1"/>
  <c r="F185" i="1"/>
  <c r="J148" i="1"/>
  <c r="I148" i="1"/>
  <c r="H148" i="1"/>
  <c r="G148" i="1"/>
  <c r="F148" i="1"/>
  <c r="J147" i="1"/>
  <c r="I147" i="1"/>
  <c r="H147" i="1"/>
  <c r="G147" i="1"/>
  <c r="F147" i="1"/>
  <c r="J128" i="1"/>
  <c r="I128" i="1"/>
  <c r="H128" i="1"/>
  <c r="G128" i="1"/>
  <c r="F128" i="1"/>
  <c r="J127" i="1"/>
  <c r="I127" i="1"/>
  <c r="H127" i="1"/>
  <c r="G127" i="1"/>
  <c r="F127" i="1"/>
  <c r="J109" i="1"/>
  <c r="I109" i="1"/>
  <c r="H109" i="1"/>
  <c r="G109" i="1"/>
  <c r="F109" i="1"/>
  <c r="J108" i="1"/>
  <c r="I108" i="1"/>
  <c r="H108" i="1"/>
  <c r="G108" i="1"/>
  <c r="F108" i="1"/>
  <c r="J95" i="1"/>
  <c r="I95" i="1"/>
  <c r="H95" i="1"/>
  <c r="G95" i="1"/>
  <c r="F95" i="1"/>
  <c r="J94" i="1"/>
  <c r="I94" i="1"/>
  <c r="H94" i="1"/>
  <c r="G94" i="1"/>
  <c r="F94" i="1"/>
  <c r="J73" i="1"/>
  <c r="I73" i="1"/>
  <c r="H73" i="1"/>
  <c r="G73" i="1"/>
  <c r="F73" i="1"/>
  <c r="J72" i="1"/>
  <c r="I72" i="1"/>
  <c r="H72" i="1"/>
  <c r="G72" i="1"/>
  <c r="F72" i="1"/>
  <c r="J45" i="1"/>
  <c r="I45" i="1"/>
  <c r="H45" i="1"/>
  <c r="G45" i="1"/>
  <c r="F45" i="1"/>
  <c r="J44" i="1"/>
  <c r="I44" i="1"/>
  <c r="H44" i="1"/>
  <c r="G44" i="1"/>
  <c r="F44" i="1"/>
  <c r="J21" i="1"/>
  <c r="I21" i="1"/>
  <c r="H21" i="1"/>
  <c r="G21" i="1"/>
  <c r="F21" i="1"/>
  <c r="J20" i="1"/>
  <c r="I20" i="1"/>
  <c r="H20" i="1"/>
  <c r="G20" i="1"/>
  <c r="F20" i="1"/>
  <c r="J5" i="1"/>
  <c r="I5" i="1"/>
  <c r="H5" i="1"/>
  <c r="G5" i="1"/>
  <c r="F5" i="1"/>
  <c r="J4" i="1"/>
  <c r="I4" i="1"/>
  <c r="H4" i="1"/>
  <c r="G4" i="1"/>
  <c r="F4" i="1"/>
</calcChain>
</file>

<file path=xl/sharedStrings.xml><?xml version="1.0" encoding="utf-8"?>
<sst xmlns="http://schemas.openxmlformats.org/spreadsheetml/2006/main" count="11339" uniqueCount="2205">
  <si>
    <t>PROGRAMA O PROYECTO DE INVERSIÓN</t>
  </si>
  <si>
    <t>Prespuesto del programa presupuestario</t>
  </si>
  <si>
    <t>MIR</t>
  </si>
  <si>
    <t>Indicadores</t>
  </si>
  <si>
    <t>Resultado del indicador</t>
  </si>
  <si>
    <t>Clasificación Programática acorde al CONAC</t>
  </si>
  <si>
    <t>Clave del Programa presupuestario</t>
  </si>
  <si>
    <t>Nombre del programa presupuestario</t>
  </si>
  <si>
    <t>Clasificación funcional del gasto al que corresponde el programa presupuestario</t>
  </si>
  <si>
    <t>Nombre de la dependencia o entidad que lo ejecuta</t>
  </si>
  <si>
    <t>Aprobado</t>
  </si>
  <si>
    <t>Modificado</t>
  </si>
  <si>
    <t>Devengado</t>
  </si>
  <si>
    <t>Ejercido</t>
  </si>
  <si>
    <t>Pagado</t>
  </si>
  <si>
    <t>Cuenta con MIR(SI/NO)</t>
  </si>
  <si>
    <t>Nivel de la MIR del programa</t>
  </si>
  <si>
    <t>Descripción del resumen narrativo (FIN, Propósito, componentes y actividades)</t>
  </si>
  <si>
    <t>Nombre del Indicador</t>
  </si>
  <si>
    <t>Nivel de la MIR, al que corresponde el indicador</t>
  </si>
  <si>
    <t>Fórmula de cálculo</t>
  </si>
  <si>
    <t>Descripción de variables de la fórmula</t>
  </si>
  <si>
    <t>Meta del indicador Programada</t>
  </si>
  <si>
    <t>Meta del indicador Modificada</t>
  </si>
  <si>
    <t>Meta del indicador alcanzada</t>
  </si>
  <si>
    <t xml:space="preserve">Valor del numerador de la formula </t>
  </si>
  <si>
    <t>Valor del denominador de la formula</t>
  </si>
  <si>
    <t>Unidad de medida de las variables del indicador</t>
  </si>
  <si>
    <t>F</t>
  </si>
  <si>
    <t>F0030</t>
  </si>
  <si>
    <t>1 GOBIERNO</t>
  </si>
  <si>
    <t>DIRECCIÓN DE DESARROLLO ECONÓMICO Y TURISMO</t>
  </si>
  <si>
    <t>SI</t>
  </si>
  <si>
    <t>FIN</t>
  </si>
  <si>
    <t xml:space="preserve"> CONTRIBUIR A FORTALECER LA CALIDAD DE VIDA DE LOS HABITANTES DE SILAO DE LA VICTORIA, MEDIANTE EL DESARROLLO DE ESTRATEGIAS QUE IMPULSEN LOS SECTORES ECONÓMICOS Y TURÍSTICOS DEL MUNICIPIO.</t>
  </si>
  <si>
    <t>TASA DE VARIACIÓN DE INVERSIÓN MUNICIPAL</t>
  </si>
  <si>
    <t>((A/B)-1)*100</t>
  </si>
  <si>
    <t>MONTO DE LA INVERSIÓN MUNICIPAL EN EL PERIODO ACTUAL
MONTO DE LA INVERSIÓN MUNICIPAL EN EL PERIODO ANTERIOR</t>
  </si>
  <si>
    <t>N/D</t>
  </si>
  <si>
    <t xml:space="preserve">TASA DE VARIACIÓN </t>
  </si>
  <si>
    <t>PROPÓSITO</t>
  </si>
  <si>
    <t>EL MUNICIPIO DE SILAO DE LA VICTORIA FORTALECE SU CRECIMIENTO ECONÓMICO.</t>
  </si>
  <si>
    <t>TASA DE VARIACIÓN DE APERTURA DE NUEVAS EMPRESAS</t>
  </si>
  <si>
    <t>NÚMERO DE NUEVAS EMPRESAS CREADAS EN LE PERIODO ACTUAL
NÚMERO DE NUEVAS EMPRESAS CREADAS EN LE PERIODO ANTERIOR</t>
  </si>
  <si>
    <t>COMPONENTE</t>
  </si>
  <si>
    <t>DESARROLLO DEL SECTOR TURÍSTICO IMPULSADO.</t>
  </si>
  <si>
    <t>INCREMENTO DEL SECTOR TURÍSTICO DEL MUNICIPIO DE SILAO DE LA VICTORIA.</t>
  </si>
  <si>
    <t>(SECTOR TURÍSTICO EN EL PERIODO ACTUAL/SECTOR TURÍSTICO EN EL PERIODO ANTERIOR-1) *100</t>
  </si>
  <si>
    <t>SECTOR TURÍSTICO EN EL PERIODO ACTUAL
SECTOR TURÍSTICO EN EL PERIODO ANTERIOR</t>
  </si>
  <si>
    <t>ACTIVIDAD</t>
  </si>
  <si>
    <t>APOYAR A LA REALIZACIÓN DE EVENTOS PARA LA ATRACCIÓN DE VISITANTES.</t>
  </si>
  <si>
    <t>PORCENTAJE DE EVENTOS PARA LA ATRACCIÓN DE VISITANTES.</t>
  </si>
  <si>
    <t>(TOTAL DE EVENTOS REALIZADOS /TOTAL DE EVENTOS PROGRAMADOS)*100</t>
  </si>
  <si>
    <t>TOTAL DE EVENTOS REALIZADOS
TOTAL DE EVENTOS PROGRAMADOS</t>
  </si>
  <si>
    <t>PORCENTAJE</t>
  </si>
  <si>
    <t>PROMOCIÓN Y DIFUSIÓN DEL DESTINO TURÍSTICO SILAO.</t>
  </si>
  <si>
    <t>PORCENTAJE DE ACCIONES REALIZADAS.</t>
  </si>
  <si>
    <t>(NÚMERO DE ACCIONES REALIZADAS /NÚMERO DE ACCIONES PLANEADAS)*100</t>
  </si>
  <si>
    <t>NÚMERO DE ACCIONES REALIZADAS
NÚMERO DE ACCIONES PLANEADAS</t>
  </si>
  <si>
    <t>REALIZACIÓN DE TALLERES DE SENSIBILIZACIÓN TURÍSTICA.</t>
  </si>
  <si>
    <t>PORCENTAJE DE REALIZACIÓN DE TALLERES DE SENSIBILIZACIÓN TURÍSTICA.</t>
  </si>
  <si>
    <t>(TOTAL DE TALLERES REALIZADOS/TOTAL DE TALLERES PLANEADOS)*100</t>
  </si>
  <si>
    <t>TOTAL DE TALLERES REALIZADOS
TOTAL DE TALLERES PLANEADOS</t>
  </si>
  <si>
    <t>TALLER Y PORCENTAJE</t>
  </si>
  <si>
    <t>SECTOR EMPRESARIAL IMPULSADO.</t>
  </si>
  <si>
    <t>INCREMENTO DEL SECTOR EMPRESARIAL DEL MUNICIPIO.</t>
  </si>
  <si>
    <t>(EMPRESAS INSTALADAS EN EL MUNICIPIO PERÍODO ACTUAL/EMPRESAS INSTALADAS EN EL MUNICIPIO PERÍODO ANTERIOR) -1 *100</t>
  </si>
  <si>
    <t>EMPRESAS INSTALADAS EN EL MUNICIPIO PERÍODO ACTUAL
EMPRESAS INSTALADAS EN EL MUNICIPIO PERÍODO ANTERIOR</t>
  </si>
  <si>
    <t>APOYO A MYPIMES.</t>
  </si>
  <si>
    <t>CAPACITACIÓN AL SECTOR EMPRESARIAL.</t>
  </si>
  <si>
    <t>PORCENTAJE DE CAPACITACIÓN AL SECTOR EMPRESARIAL.</t>
  </si>
  <si>
    <t>(PERSONAL DEL SECTOR EMPRESARIAL CAPACITADO /TOTAL DE PERSONAL PROGRAMADO PARA CAPACITAR)*100</t>
  </si>
  <si>
    <t>PERSONAL DEL SECTOR EMPRESARIAL CAPACITADO
TOTAL DE PERSONAL PROGRAMADO PARA CAPACITAR</t>
  </si>
  <si>
    <t>CENTRO DE ATENCIÓN EMPRESARIAL (CAE).</t>
  </si>
  <si>
    <t>PORCENTAJE DE ATENCIÓN EMPRESARIAL.</t>
  </si>
  <si>
    <t>(EMPRESAS ATENDIDAS EN EL CENTRO CAE /TOTAL DE LAS SOLICITUDES DE ATENCIÓN)*100</t>
  </si>
  <si>
    <t>EMPRESAS ATENDIDAS EN EL CENTRO CAE
TOTAL DE LAS SOLICITUDES DE ATENCIÓN</t>
  </si>
  <si>
    <t>REALIZACIÓN DE EVENTOS DE FORTALECIMIENTO DE LA CADENA DE VALOR.</t>
  </si>
  <si>
    <t>PORCENTAJE DE EVENTOS DE FORTALECIMIENTO DE LA CADENA DE VALOR.</t>
  </si>
  <si>
    <t>VINCULACIÓN UNIVERSITARIA AL SECTOR LABORAL.</t>
  </si>
  <si>
    <t>PORCENTAJE DE VINCULACIÓN UNIVERSITARIA AL SECTOR LABORAL.</t>
  </si>
  <si>
    <t>(TOTAL DE ESTUDIANTES UNIVERSITARIOS VINCULADOS /TOTAL DE ESTUDIANTES QUE FORMAN PARTE DEL PROGRAMA)*100</t>
  </si>
  <si>
    <t>TOTAL DE ESTUDIANTES UNIVERSITARIOS VINCULADOS
TOTAL DE ESTUDIANTES QUE FORMAN PARTE DEL PROGRAMA</t>
  </si>
  <si>
    <t>F0031</t>
  </si>
  <si>
    <t>SECTOR LABORAL VINCULADO.</t>
  </si>
  <si>
    <t>PORCENTAJE DE SECTORES LABORALES VINCULADOS EN EL MUNICIPIO.</t>
  </si>
  <si>
    <t>(SECTOR LABORAL VUNCULADO/TOTAL DE SECTORES LABORALES EN EL MUNICIPIO) *100</t>
  </si>
  <si>
    <t>SECTOR LABORAL VUNCULADO
TOTAL DE SECTORES LABORALES EN EL MUNICIPIO</t>
  </si>
  <si>
    <t>CAPACITACIÓN AL SECTOR LABORAL DEL MUNICIPIO.</t>
  </si>
  <si>
    <t>PORCENTAJE DE SECTORES LABORALES CAPACITADOS.</t>
  </si>
  <si>
    <t>(TOTAL DE SECTORES LABORALES CAPACITADOS /TOTAL DE SECTORES LABORALES DEL MUNICIPIO)*100</t>
  </si>
  <si>
    <t>TOTAL DE SECTORES LABORALES CAPACITADOS 
TOTAL DE SECTORES LABORALES DEL MUNICIPIO</t>
  </si>
  <si>
    <t>FOMENTO AL AUTOEMPLEO.</t>
  </si>
  <si>
    <t>PROMOCIÓN DEL EMPLEO.</t>
  </si>
  <si>
    <t>E</t>
  </si>
  <si>
    <t>E0034</t>
  </si>
  <si>
    <t>DIRECCIÓN GENERAL DE DESARROLLO SOCIAL Y HUMANO</t>
  </si>
  <si>
    <t xml:space="preserve">  CONTRIBUIR A MEJORAR LA CALIDAD DE VIDA DE LOS HABITANTES DEL MUNICIPIO DE SILAO A TRAVÉS DE ACCIONES DE DESARROLLO.</t>
  </si>
  <si>
    <t xml:space="preserve">TASA DEL NÚMERO DE ACCIONES PARA PROMOVER EL DESARROLLO ECONÓMICO EN LAS ZONAS DE MAYOR CONCENTRACIÓN DE POBREZA EN EL MUNICIPIO </t>
  </si>
  <si>
    <t>NÚMERO DE ACCIONES PARA PROMOVER EL DESARROLLO ECONÓMICO EN LAS ZONAS DE MAYOR CONCENTRACIÓN DE POBREZA EN EL PERIODO ACTUAL
NÚMERO DE ACCIONES PARA PROMOVER EL DESARROLLO ECONÓMICO EN LAS ZONAS DE MAYOR CONCENTRACIÓN DE POBREZA EN EL PERIODO ANTERIOR</t>
  </si>
  <si>
    <t xml:space="preserve">LA POBLACIÓN VULNERABLE DEL MUNICIPIO DE SILAO, MEJORA SU CALIDAD DE VIDA. </t>
  </si>
  <si>
    <t xml:space="preserve">TASA DE VARIACIÓN DE ACCIONES PARA ELEVAR LA CALIDAD DE VIDA DE LOS HABITANTES DEL MUNICIPIO DE SILAO </t>
  </si>
  <si>
    <t>NÚMERO DE ACCIONES PARA ELEVAR LA CALIDAD DE VIDA DE LOS HABITANTES DEL MUNICIPIO EN EL PERIODO ACTUAL
NÚMERO DE ACCIONES PARA ELEVAR LA CALIDAD DE VIDA DE LOS HABITANTES DEL MUNICIPIO EN EL PERIODO ANTERIOR</t>
  </si>
  <si>
    <t>COPLADEMSI INSTALADO.</t>
  </si>
  <si>
    <t>MIDE EL PORCENTAJE DE CONFORMACIÓN DEL COPLADEMSI</t>
  </si>
  <si>
    <t>(INTEGRANTES CONFIRMADOS/TOTAL DE INTEGRANTES) *100</t>
  </si>
  <si>
    <t>INTEGRANTES CONFIRMADOS
TOTAL DE INTEGRANTES</t>
  </si>
  <si>
    <t>ATENCIÓN A LA CIUDADANÍA EN RELACIÓN A LAS SOLICITUDES DE OBRA PÚBLICA CON PERSPECTIVA DE GÉNERO.</t>
  </si>
  <si>
    <t>PORCENTAJE DE ATENCIÓN DE SOLICITUDES</t>
  </si>
  <si>
    <t>(SOLICITUDES ATENDIDAS/SOLICITUDES RECIBIDAS)*100</t>
  </si>
  <si>
    <t>SOLICITUDES ATENDIDAS
SOLICITUDES ATENDIDAS</t>
  </si>
  <si>
    <t>CONFORMACIÓN DE LOS COMITÉS DE CONTRALORÍA SOCIAL (COCOSOP´S).</t>
  </si>
  <si>
    <t>PORCENTAJE DE CONFORMACIÓN DE LOS COMITÉS DE CONTRALORÍA SOCIAL.</t>
  </si>
  <si>
    <t>(TOTAL DE INTEGRANTES /TOTAL DE INTEGRANTES PARA LA CONFORMACIÓN) *100</t>
  </si>
  <si>
    <t>TOTAL DE INTEGRANTES 
TOTAL DE INTEGRANTES PARA LA CONFORMACIÓN</t>
  </si>
  <si>
    <t>REALIZACIÓN DE LAS COMISIONES DEL COPLADEMSI PARA LA PRIORIZACIÓN DE LA PROPUESTA DE OBRA PÚBLICA PARA EL AÑO 2020.</t>
  </si>
  <si>
    <t>MIDE LAS REUNIONES DEL COPLADEMSI</t>
  </si>
  <si>
    <t>(REUNIONES REALIZADAS/REUNIONES PROGRAMADAS) *100</t>
  </si>
  <si>
    <t>REUNIONES REALIZADAS
REUNIONES PROGRAMADAS</t>
  </si>
  <si>
    <t>REALIZACIÓN DE REUNIONES PLENARIAS DEL COPLADEMSI.</t>
  </si>
  <si>
    <t>E0032</t>
  </si>
  <si>
    <t>EL MIGRANTE Y SUS FAMILIAS ATENDIDAS.</t>
  </si>
  <si>
    <t>REALIZA LA COMPARACIÓN DE LA ATENCIÓN DE LOS MIGRANTES EN EL MUNICIPIO.</t>
  </si>
  <si>
    <t>FAMILIAS DE MIGRANTES ATENDIDAS EN EL PERÍODO ACTUAL/FAMILIAS DE MIGRANTES ATENDIDAS EN EL PERÍODO ANTERIOR -1 *100</t>
  </si>
  <si>
    <t>FAMILIAS DE MIGRANTES ATENDIDAS EN EL PERÍODO ACTUAL
FAMILIAS DE MIGRANTES ATENDIDAS EN EL PERÍODO ANTERIOR</t>
  </si>
  <si>
    <t>TASA DE VARIACIÓN</t>
  </si>
  <si>
    <t>GESTIÓN DE ACTAS Y APOSTILLAS.</t>
  </si>
  <si>
    <t>MEDIR LAS GESTIONES DE ACTAS APOSTILLADAS</t>
  </si>
  <si>
    <t>(TOTAL DE GESTIONES DE ACTAS APOSTILLADAS SOLICITADAS/TOTAL DE GESTIONES DE ACTAS APOSTILLADAS REALIZADAS) *100</t>
  </si>
  <si>
    <t>TOTAL DE GESTIONES DE ACTAS APOSTILLADAS SOLICITADAS
TOTAL DE GESTIONES DE ACTAS APOSTILLADAS REALIZADAS</t>
  </si>
  <si>
    <t>GESTIÓN DE AYUDA HUMANITARIA.</t>
  </si>
  <si>
    <t>MEDIR LA AYUDA HUMANITARIA PROPORCIONADA</t>
  </si>
  <si>
    <t>(AYUDA HUMANITARIA SOLICITADA/AYUDA HUMANITARIA PROPORCIONADA) *100</t>
  </si>
  <si>
    <t>AYUDA HUMANITARIA SOLICITADA
AYUDA HUMANITARIA PROPORCIONADA</t>
  </si>
  <si>
    <t>GESTIÓN DE TRASLADO DE RESTOS.</t>
  </si>
  <si>
    <t>MEDIR LAS GESTIONES DE RESTOS REALIZADAS</t>
  </si>
  <si>
    <t>(TOTAL DE GESTIÓNES DE TRASLADO DE RESTOS SOLICITADAS/TOTAL DE GESTIÓNES DE TRASLADO DE RESTOS REALIZADAS) *100</t>
  </si>
  <si>
    <t>GESTIÓNES DE TRASLADO DE RESTOS SOLICITADAS
GESTIÓNES DE TRASLADO DE RESTOS REALIZADAS</t>
  </si>
  <si>
    <t>PORCENTAJE Y PORCENTAJE</t>
  </si>
  <si>
    <t>GESTIÓN DEL PROGRAMA MINEROS DE PLATA.</t>
  </si>
  <si>
    <t>MEDIR EL PORCENTAJE DE FAMILIAS MIGRANTES QUE SE REUNEN CON SUS FAMILIARES EN EL EXTRANJERO</t>
  </si>
  <si>
    <t>(TOTAL DE SOLICITUDES RECIBIDAS DEL PROGRAMA MINEROS DE PLATA/TOTAL DE BENEFICIARIOS DEL PROGRAMA MINEROS DE PLATA) *100</t>
  </si>
  <si>
    <t>TOTAL DE SOLICITUDES DEL PROGRAMA MINEROS DE PLATA
TOTAL DE BENEFICIARIOS DEL PROGRAMA MINEROS DE PLATA</t>
  </si>
  <si>
    <t>LOCALIZACIÓN DE PERSONAS EXTRAVIADAS.</t>
  </si>
  <si>
    <t>MIDE EL PORCETAJE DE PERSONAS LOCALIZADAS</t>
  </si>
  <si>
    <t>(PERSONAS EXTRAVIADAS ENCONTRADAS/TOTAL DE PERSONAS EXTRAVIADAS)*100</t>
  </si>
  <si>
    <t>PERSONAS EXTRAVIADAS ENCONTRADAS
TOTAL DE PERSONAS EXTRAVIADAS</t>
  </si>
  <si>
    <t>REPATRIACIÓN DE ENFERMOS.</t>
  </si>
  <si>
    <t>MEDIR EL PORCENTAJE DE ENFERMOS REPATRIADOS</t>
  </si>
  <si>
    <t>(TOTAL DE SOLICITUDES DE REPATRIACIÓN DE ENFERMOS/ TOTAL DE ENFERMOS REPATRIADOS) *100</t>
  </si>
  <si>
    <t>TOTAL DE SOLICITUDES DE REPATRIACIÓN DE ENFERMOS
TOTAL DE ENFERMOS REPATRIADOS</t>
  </si>
  <si>
    <t>PROGRAMA DE INCLUSIÓN SOCIAL EJECUTADO.</t>
  </si>
  <si>
    <t>REALIZA LA COMPARACIÓN DE LOS PROGRAMAS DE INCLUSIÓN SOCIAL REALIZADOS</t>
  </si>
  <si>
    <t>(TOTAL DE PROGRAMAS DE INCLUSIÓN SOCIAL DEL PERÍODO ACTUAL/TOTAL DE PROGRAMAS DEINCLUSIÓN SOCIAL DEL PERÍODO ANTERIOR -1)*100</t>
  </si>
  <si>
    <t xml:space="preserve">TOTAL DE PROGRAMAS DE INCLUSIÓN SOCIAL DEL PERÍODO ACTUAL
TOTAL DE PROGRAMAS DEINCLUSIÓN SOCIAL DEL PERÍODO ANTERIOR </t>
  </si>
  <si>
    <t>GESTIÓN DE CALENTADORES SOLARES MUNICIPALIZADOS.</t>
  </si>
  <si>
    <t>MIDE LA DEMANDA DEL PROGRAMA</t>
  </si>
  <si>
    <t>(BENEFICIARIOS DEL PROGRAMA/SOLICITUDES RECIBIDAS) *100</t>
  </si>
  <si>
    <t>BENEFICIARIOS DEL PROGRAMA
SOLICITUDES RECIBIDAS</t>
  </si>
  <si>
    <t>PROGRAMAS DE DESARROLLO HUMANO Y COMUNITARIO GESTIONADOS.</t>
  </si>
  <si>
    <t>REALIZA LA COMPARACIÓN DE O URBANO Y COMUNITARIO REALIZADOS</t>
  </si>
  <si>
    <t>(TOTAL DE PROGRAMAS DE DESARROLLO URBANO Y COMUNITARIO DEL PERÍODO ACTUAL/TOTAL DE PROGRAMAS DE DESARROLLO URBANO Y COMUNITARIO DEL PERÍODO ANTERIOR -1)*100</t>
  </si>
  <si>
    <t>TOTAL DE PROGRAMAS DE DESARROLLO URBANO Y COMUNITARIO DEL PERÍODO ACTUA
TOTAL DE PROGRAMAS DE DESARROLLO URBANO Y COMUNITARIO DEL PERÍODO ANTERIOR</t>
  </si>
  <si>
    <t>GESTIÓN DE CALENTADORES SOLARES SMAOT.</t>
  </si>
  <si>
    <t>IMPLEMENTACIÓN DEL PROGRAMA TINACOS.</t>
  </si>
  <si>
    <t>PORCENTAJE DE ENTREGA DEL PROGRAMA TINACOS.</t>
  </si>
  <si>
    <t>(TINACOS ENTREGADOS/TINACOS SOLICITADOS) *100</t>
  </si>
  <si>
    <t>TINACOS ENTREGADOS
TINACOS SOLICITADOS</t>
  </si>
  <si>
    <t>REGULARIZACIÓN DE ASENTAMIENTOS HUMANOS.</t>
  </si>
  <si>
    <t>MIDE LAS NECESIDADES E MATERIA DE ASENTAMIENTOS HUMANOS DEL MUNICIPIO</t>
  </si>
  <si>
    <t>(ASENTAMIENTOS HUMANOS REGULARIZADOS/SOLICITUDES RECIBIDAS)*100</t>
  </si>
  <si>
    <t>ASENTAMIENTOS HUMANOS REGULARIZADOS
SOLICITUDES RECIBIDAS</t>
  </si>
  <si>
    <t xml:space="preserve">PROGRAMAS DE DESARROLLO SUSTENTABLE EJECUTADOS. </t>
  </si>
  <si>
    <t>REALIZA LA COMPARACIÓN DE LA ATENCIÓN DE LOS PROGRAMAS DE DESARROLLO SUSTENTABLE</t>
  </si>
  <si>
    <t>(PROGRAMAS DE DESARROLLO SUSTENTABLE EN EL AÑO 2019/PROGRAMAS DE DESARROLLO SUSTENTABLE EN 2020-1)*100</t>
  </si>
  <si>
    <t>PROGRAMAS DE DESARROLLO SUSTENTABLE EN EL AÑO 2019
PROGRAMAS DE DESARROLLO SUSTENTABLE EN 2020</t>
  </si>
  <si>
    <t>IMPLEMENTACIÓN DE ESTUFAS ECOLÓGICAS.</t>
  </si>
  <si>
    <t>MEDIR LA DEMANDA DE ESTUFAS ECOLÓGICAS DE LA POBLACIÓN</t>
  </si>
  <si>
    <t>(ESTUFAS ECOLÓGICAS PROPORCIONADOS/ESTUFAS ECOLÓGICAS SOLICITADAS) *100</t>
  </si>
  <si>
    <t>ESTUFAS ECOLÓGICAS PROPORCIONADOS
ESTUFAS ECOLÓGICAS SOLICITADAS</t>
  </si>
  <si>
    <t>PROGRAMAS DE MEJORAMIENTO DE VIVIENDA EJECUTADOS.</t>
  </si>
  <si>
    <t xml:space="preserve">REALIZA LA COMPARACIÓN DE LAS ACCIONES DE VIVIENDA REALIZADOS </t>
  </si>
  <si>
    <t>(TOTAL DE PROGRAMAS DE MEJORAMIENTO DE VIVIENDA DEL PERÍODO ACTUAL/MEJORAMIENTO DE VIVIENDA DEL PERÍODO ANTERIOR-1)*100</t>
  </si>
  <si>
    <t>TOTAL DE PROGRAMAS DE MEJORAMIENTO DE VIVIENDA DEL PERÍODO ACTUAL
MEJORAMIENTO DE VIVIENDA DEL PERÍODO ANTERIOR</t>
  </si>
  <si>
    <t>GESTIÓN DEL PROGRAMA MI COLONIA A COLOR.</t>
  </si>
  <si>
    <t>MEDIR LA CANTIDAD DE METROS CUADRADOS DE FACHADAS PINTADAS</t>
  </si>
  <si>
    <t>(METROS CUADRADOS PINTADOS EN EL PERIODO ACTUAL/METROS CUADRADOS PINTADOS EN EL PERIODO ANTERIOR) -1*100</t>
  </si>
  <si>
    <t>METROS CUADRADOS PINTADOS EN EL PERIODO ACTUAL
METROS CUADRADOS PINTADOS EN EL PERIODO ANTERIOR</t>
  </si>
  <si>
    <t>E0035</t>
  </si>
  <si>
    <t>DIRECCIÓN DE EDUCACIÓN Y CULTURA.</t>
  </si>
  <si>
    <t xml:space="preserve">  CONTRIBUIR AL DESARROLLO HUMANO INTEGRAL A TRAVÉS DE LA IMPLEMENTACIÓN DE POLÍTICAS PÚBLICAS EN MATERIA ACADÉMICA Y CULTURAL.</t>
  </si>
  <si>
    <t>INCREMENTO DEL DESARROLLO INTEGRAL</t>
  </si>
  <si>
    <t>TOTAL DE PERSONAS ATENDIDAS EN EL PERÍODO ACTUAL
TOTAL DE PERSONAS ATENDIDAS EN EL PERÍODO</t>
  </si>
  <si>
    <t>LA POBLACIÓN DEL MUNICIPIO DE SILAO DE LA VICTORIA INCREMENTA SU FORMACIÓN INTEGRAL.</t>
  </si>
  <si>
    <t>TASA DEL NÚMERO DE ACCIONES PARA ACCEDER A CULTURA Y EDUCACIÓN EN EL MUNICIPIO</t>
  </si>
  <si>
    <t>NÚMERO DE ACCIONES PARA ACCEDER A CULTURA Y EDUCACIÓN EN EL PERIODO ACTUAL
NÚMERO DE ACCIONES PARA ACCEDER A CULTURA Y EDUCACIÓN EN EL PERIODO ANTERIOR</t>
  </si>
  <si>
    <t>BIBLIOTECAS MUNICIPALES ADMINISTRADAS</t>
  </si>
  <si>
    <t>TASA DE VARIACIÓN DE LAS BIBLIOTECAS MUNICIPALES.</t>
  </si>
  <si>
    <t>(BIBLIOTECAS MUNICIPALES EN EL PERÍODO ACTUAL/BIBLIOTECAS MUNICIPALES EN EL PERÍODO ANTERIOR) -1 *100</t>
  </si>
  <si>
    <t>BIBLIOTECAS MUNICIPALES EN EL PERÍODO ACTUAL
BIBLIOTECAS MUNICIPALES EN EL PERÍODO ANTERIOR</t>
  </si>
  <si>
    <t>ASISTENCIA DE LOS USUARIOS DE LAS BIBLIOTECAS MUNICIPALES.</t>
  </si>
  <si>
    <t>PORCENTAJE DE ASISTENCIA DE LOS USUARIOS EN LAS BIBLIOTECAS MUNICIPALES.</t>
  </si>
  <si>
    <t>(TOTAL DE  ASISTENCIA DE LOS USUARIOS EN LAS BIBLIOTECAS MUNICIPALES /TOTAL DE CAPACIDAD DE LAS BIBLIOTECAS MUNICIPALES)*100</t>
  </si>
  <si>
    <t>TOTAL DE  ASISTENCIA DE LOS USUARIOS EN LAS BIBLIOTECAS MUNICIPALES
TOTAL DE CAPACIDAD DE LAS BIBLIOTECAS MUNICIPALES</t>
  </si>
  <si>
    <t>DIFUSIÓN DE LAS BIBLIOTECAS MUNICIPALES.</t>
  </si>
  <si>
    <t>PORCENTAJE DE DIFUSIÓN DE LAS BIBLIOTECAS MUNICIPALES.</t>
  </si>
  <si>
    <t>EMISIÓN DE CREDENCIALES NUEVAS.</t>
  </si>
  <si>
    <t>PORCENTAJE DE EMISIÓN DE CREDENCIALES NUEVAS.</t>
  </si>
  <si>
    <t>(TOTAL DE CREDENCIALES EXPEDIDAS /TOTAL DE CREDENCIALES SOLICITADAS)*100</t>
  </si>
  <si>
    <t>TOTAL DE CREDENCIALES EXPEDIDAS 
TOTAL DE CREDENCIALES SOLICITADAS</t>
  </si>
  <si>
    <t>PROMOCIÓN DE FOMENTO A LA LECTURA.</t>
  </si>
  <si>
    <t>PORCENTAJE DE EVENTOS DE FOMENTO A LA LECTURA.</t>
  </si>
  <si>
    <t>(TOTAL DE EVENTOS DE FOMENTO A LA LECTURA REALIZADOS /TOTAL DE  EVENTOS DE FOMENTO A LA LECTURA PLANEADOS)*100</t>
  </si>
  <si>
    <t>TOTAL DE EVENTOS DE FOMENTO A LA LECTURA REALIZADOS
TOTAL DE EVENTOS DE FOMENTO A LA LECTURA PLANEADOS</t>
  </si>
  <si>
    <t>REALIZACIÓN DE EVENTOS EN LAS BIBLIOTECAS MUNICIPALES.</t>
  </si>
  <si>
    <t>PORCENTAJE DE EVENTOS EN LAS BIBLIOTECAS MUNICIPALES REALIZADAS.</t>
  </si>
  <si>
    <t>(TOTAL DE EVENTOS EN LAS BIBLIOTECAS MUNICIPALES REALIZADOS /TOTAL DE EVENTOS EN LAS BIBLIOTECAS MUNICIPALES PLANEADOS)*100</t>
  </si>
  <si>
    <t>TOTAL DE EVENTOS EN LAS BIBLIOTECAS MUNICIPALES REALIZADOS
TOTAL DE EVENTOS EN LAS BIBLIOTECAS MUNICIPALES PLANEADOS.</t>
  </si>
  <si>
    <t>EVENTOS Y PORCENTAJE</t>
  </si>
  <si>
    <t>REALIZACIÓN DE PRESTAMOS DE MATERIAL BIBLIOGRÁFICO.</t>
  </si>
  <si>
    <t>PORCENTAJE DE PRESTAMOS DE MATERIAL BIBLIOGRÁFICO.</t>
  </si>
  <si>
    <t>(TOTAL DE PRESTAMOS DE MATERIAL BIBLIOGRÁFICO /TOTAL DE USUARIOS ACREDITADOS)*100</t>
  </si>
  <si>
    <t>TOTAL DE PRESTAMOS DE MATERIAL BIBLIOGRÁFICO 
TOTAL DE USUARIOS ACREDITADOS</t>
  </si>
  <si>
    <t>REALIZACIÓN DE TERTULIAS LITERARIAS.</t>
  </si>
  <si>
    <t>PORCENTAJE DE PARTICIPACIÓN DE LA CIUDADANÍA EN LAS TERTULIAS LITERARIAS.</t>
  </si>
  <si>
    <t>(TOTAL DE PARTICIPACIÓN DE LA CIUDADANÍA EN LAS TERTULIAS LITERARIAS /PARTICIPACIÓN DE LA CIUDADANÍA EN LAS TERTULIAS LITERARIAS PLANEADAS)*100</t>
  </si>
  <si>
    <t>TOTAL DE PARTICIPACIÓN DE LA CIUDADANÍA EN LAS TERTULIAS LITERARIAS 
PARTICIPACIÓN DE LA CIUDADANÍA EN LAS TERTULIAS LITERARIAS PLANEADAS.</t>
  </si>
  <si>
    <t>CENTROS DE ALTERNATIVAS EDUCATIVAS ( CAEDI )</t>
  </si>
  <si>
    <t>TASA DE VARIOACIÓN DE LOS CETROS CEDIC.</t>
  </si>
  <si>
    <t>(CENTROS CEDIC DEL PERÍODO ACTUAL/CENTROS CEDIC DEL PERÍODO ANTERIOR) -1 *100</t>
  </si>
  <si>
    <t>CENTROS CEDIC DEL PERÍODO ACTUAL
CENTROS CEDIC DEL PERÍODO ANTERIOR</t>
  </si>
  <si>
    <t>CONCLUSIÓN DE LA EDUCACIÓN MEDIA SUPERIOR CON AYUDA DE LOS CENTROS ( CAEDI ).</t>
  </si>
  <si>
    <t>PORCENTAJE DE CONCLUSIÓN DE LA EDUCACIÓN MEDIA SUPERIOR CON AYUDA DE CENTROS CAEDI.</t>
  </si>
  <si>
    <t>(TOTAL DE ALUMNOS QUE CONCLUYEN SU EDUCACIÓN MEDIA SUPERIOR CON AYUDA DE CENTROS CAEDI/TOTAL DE CAPACIDAD DE LOS CENTROS CAEDI)*100</t>
  </si>
  <si>
    <t>TOTAL DE ALUMNOS QUE CONCLUYEN SU EDUCACIÓN MEDIA SUPERIOR CON AYUDA DE CENTROS CAEDI
TOTAL DE CAPACIDAD DE LOS CENTROS CAEDI</t>
  </si>
  <si>
    <t>CONCLUSIÓN DE LA EDUCACIÓN SUPERIOR CON AYUDA DE LOS CENTROS ( CAEDI ).</t>
  </si>
  <si>
    <t xml:space="preserve">
PORCENTAJE DE CONCLUSIÓN DE LA EDUCACIÓN SUPERIOR CON AYUDA DE CENTROS CAEDI.</t>
  </si>
  <si>
    <t>(TOTAL DE ALUMNOS QUE CONCLUYEN SU EDUCACIÓN CON AYUDA DE CENTROS CAEDI/TOTAL DE CAPACIDAD DE LOS CENTROS CAEDI)*100</t>
  </si>
  <si>
    <t>TOTAL DE ALUMNOS QUE CONCLUYEN SU EDUCACIÓN CON AYUDA DE CENTROS CAEDI
TOTAL DE CAPACIDAD DE LOS CENTROS CAEDI</t>
  </si>
  <si>
    <t>DIFUSIÓN DE LOS SERVICIOS QUE OFRECE LOS CENTROS ( CAEDI ).</t>
  </si>
  <si>
    <t>PORCENTAJE DE DIFUSIÓN SOBRE LOS SERVICIOS QUE OFRECE LOS CENTROS CAEDI.</t>
  </si>
  <si>
    <t>CENTROS DE DESARROLLO INTEGRAL COMUNITARIO ( CEDIC ).</t>
  </si>
  <si>
    <t>TASA DE VARIACIÓN DE LOS  CENTROS CEDIC.</t>
  </si>
  <si>
    <t>(CENTROS CEDIC EN EL PERÍODO ACTUAL/CENTROS CEDIC EN EL PERÍODO ANTERIOR) -1 *100</t>
  </si>
  <si>
    <t>CENTROS CEDIC EN EL PERÍODO ACTUAL
CENTROS CEDIC EN EL PERÍODO ANTERIOR</t>
  </si>
  <si>
    <t>IMPARTICIÓN DE OFICIOS EN CENTROS ( CEDIC ).</t>
  </si>
  <si>
    <t>PORCENTAJE DE ASISTENCIA A LOS OFICIOS EN CENTROS CEDIC.</t>
  </si>
  <si>
    <t>(TOTAL DE ASISTENCIA A OFICIOS EN CENTROS CEDIC /TOTAL DE CAPACIDAD DE ASISTENCIA A OFICIOS EN CENTROS CEDIC )*100</t>
  </si>
  <si>
    <t>TOTAL DE ASISTENCIA A OFICIOS EN CENTROS CEDIC
TOTAL DE CAPACIDAD DE ASISTENCIA A OFICIOS EN CENTROS CEDIC</t>
  </si>
  <si>
    <t>IMPARTICIÓN DE TALLERES EN CENTROS ( CEDIC )</t>
  </si>
  <si>
    <t>PORCENTAJE DE ASISTENCIA A CENTROS CEDIC REALIZADAS.</t>
  </si>
  <si>
    <t>(TOTAL DE ASISTENCIA A CENTROS CEDIC /TOTAL DE CAPACIDAD DE ASISTENCIA A CENTROS CEDIC)*100</t>
  </si>
  <si>
    <t>TOTAL DE ASISTENCIA A CENTROS CEDIC 
TOTAL DE CAPACIDAD DE ASISTENCIA A CENTROS CEDIC</t>
  </si>
  <si>
    <t>EVENTOS CULTURALES Y ARTÍSTICOS REALIZADOS</t>
  </si>
  <si>
    <t>TASA DE VARIACIÓN DE EVENTOS CULTURALES Y ARTÍSTICOS.</t>
  </si>
  <si>
    <t>(TOTAL DE EVENTOS CULTURALES Y ARTÍSTICOS EN EL PERÍODO ACTUAL/TOTAL DE EVENTOS CULTURALES Y ARTÍSTICOS EN EL PERÍODO ANTERIOR) -1 *100</t>
  </si>
  <si>
    <t>TOTAL DE EVENTOS CULTURALES Y ARTÍSTICOS EN EL PERÍODO ACTUAL
TOTAL DE EVENTOS CULTURALES Y ARTÍSTICOS EN EL PERÍODO ANTERIOR</t>
  </si>
  <si>
    <t xml:space="preserve">EVENTOS Y TASA DE VARIACIÓN </t>
  </si>
  <si>
    <t>DESFILES CONMEMORATIVOS</t>
  </si>
  <si>
    <t>EVENTOS CULTURALES Y ARTÍSTICOS.</t>
  </si>
  <si>
    <t>FESTIVALES CULTURALES Y ARTÍSTICOS.</t>
  </si>
  <si>
    <t>E0036</t>
  </si>
  <si>
    <t>TALLERES CULTURALES REALIZADOS.</t>
  </si>
  <si>
    <t>TASA DE VARIACIÓN DE TALLERES CULTURALES REALIZADOS.</t>
  </si>
  <si>
    <t>(TALLERES CULTURALES REALIZADOS EN EL PERÍODO ACTUAL/TALLERES CULTURALES REALIZADOS EN EL PERÍODO ANTERIOR) -1 *100</t>
  </si>
  <si>
    <t>TALLERES CULTURALES REALIZADOS EN EL PERÍODO ACTUAL
TALLERES CULTURALES REALIZADOS EN EL PERÍODO ANTERIOR</t>
  </si>
  <si>
    <t xml:space="preserve">TALLERES Y TASA DE VARIACIÓN </t>
  </si>
  <si>
    <t>REALIZACIÓN  DEL TALLER DE DANZA.</t>
  </si>
  <si>
    <t>REALIZACIÓN DE TALLER DE ARTES VISUALES.</t>
  </si>
  <si>
    <t>REALIZACIÓN DE TALLER DE INSTRUMENTOS ACÚSTICOS Y INSTRUMENTO DE VIENTO.</t>
  </si>
  <si>
    <t>REALIZACIÓN DE TALLER DE TEATRO.</t>
  </si>
  <si>
    <t>REALIZACIÓN DEL TALLER DE CANTO.</t>
  </si>
  <si>
    <t>REALIZACIÓN DEL TALLER DE GUITARRA.</t>
  </si>
  <si>
    <t>E0037</t>
  </si>
  <si>
    <t>COMUDE</t>
  </si>
  <si>
    <t xml:space="preserve"> CONTRIBUIR A FOMENTAR UN ESTADO DE VIDA SALUDABLE EN LOS HABITANTES DEL MUNICIPIO,MEDIANTE LA PROMOCIÓN DE ACTIVIDADES RECREATIVAS Y DEPORTIVAS</t>
  </si>
  <si>
    <t xml:space="preserve">TASA DE VARIACIÓN DE LOS HABITANTES DEL MUNICIPIO QUE PARTICIPAN EN ACTIVIDADES DEPORTIVAS </t>
  </si>
  <si>
    <t xml:space="preserve">NUMERO DE HABITANTES DEL MUNICIPIO QUE PARTICIPAN EN ACTIVIDADES DEPORTIVAS EN EL PERIODO ACTUAL 
NUMERO DE HABITANTES DEL MUNICIPIO QUE PARTICIPAN EN ACTIVIDADES DEPORTIVAS EN EL PERIODO ANTERIOR </t>
  </si>
  <si>
    <t xml:space="preserve">HABITANTES Y TASA DE VARIACIÓN </t>
  </si>
  <si>
    <t>LA POBLACION DEL MUNICIPIO DE SILAO,INCREMENTA SU ACTIVIDAD FISICA (DISMINUYE EL SEDENTARISMO).</t>
  </si>
  <si>
    <t>PORCENTAJE DE LA POBLACIÓN QUE PARTICIPA EN ACTIVIDADES DEPORTIVAS</t>
  </si>
  <si>
    <t>A/B*100</t>
  </si>
  <si>
    <t>POBLACIÓN QUE PARTICIPA EN EVENTOS DEPORTIVOS
POBLACIÓN TOTAL DEL MUNICIPIO</t>
  </si>
  <si>
    <t>HABITANTES Y PORCENTAJE</t>
  </si>
  <si>
    <t xml:space="preserve"> ACTIVACION FISICA A LA CIUDADANIA FOMENTADA.</t>
  </si>
  <si>
    <t>TASA DE VARIACIÓN DE ACCIÓNES</t>
  </si>
  <si>
    <t>(TASA DE VARIACIÓN DE CIUDADANOS ACTIVADOS EN EL PERÍODO ACTUAL/TASA DE VARIACIÓN DE CIUDADANOS ACTIVADOS EN EL PERÍODO ANTERIOR) *100</t>
  </si>
  <si>
    <t>TASA DE VARIACIÓN DE CIUDADANOS ACTIVADOS EN EL PERÍODO ACTUAL
TASA DE VARIACIÓN DE CIUDADANOS ACTIVADOS EN EL PERÍODO ANTERIOR)</t>
  </si>
  <si>
    <t>IMPLEMENTACIÓN DE UN ENTRENAMIENTO FUNCIONAL.</t>
  </si>
  <si>
    <t>PORCENTAJE DE ENTRENAMIENTOS.</t>
  </si>
  <si>
    <t>(ENTRENAMIENTOS REALIZADOS /ENTRENAMIENTOS PLANEADOS)*100</t>
  </si>
  <si>
    <t>ENTRENAMIENTOS REALIZADOS 
ENTRENAMIENTOS PLANEADOS</t>
  </si>
  <si>
    <t>REALIZACIÓN DE TORNEOS CON PARIDAD DE GÉNERO.</t>
  </si>
  <si>
    <t>PORCENTAJE DE REALIZACIÓN DE TORNEOS CON PARIDAD DE GÉNERO.</t>
  </si>
  <si>
    <t>( TORNEOS CON PARIDAD DE GÉNERO REALIZADOS / TORNEOS CON PARIDAD DE GÉNERO PLANEADOS)*100</t>
  </si>
  <si>
    <t>TORNEOS CON PARIDAD DE GÉNERO REALIZADOS
TORNEOS CON PARIDAD DE GÉNERO PLANEADOS</t>
  </si>
  <si>
    <t>REALIZACIÓN DE LA CARRERA ATLÉTICA CON PARIDAD DE GÉNERO.</t>
  </si>
  <si>
    <t>(CARRERA ATLÉTICA REALIZADAS /CARRERA ATLÉTICA PLANEADA)*100</t>
  </si>
  <si>
    <t>CARRERA ATLÉTICA REALIZADAS
CARRERA ATLÉTICA PLANEADA</t>
  </si>
  <si>
    <t>ACTIVACIÓN FÍSICA AL SECTOR EMPRESARIAL PÚBLICO E INSTITUCIONAL.</t>
  </si>
  <si>
    <t>PORCENTAJE DE ACTIVACIONES FÍSICAS REALIZADAS.</t>
  </si>
  <si>
    <t>(NÚMERO DE ACTIVACIONES FÍSICAS REALIZADA /ACTIVACIONES FÍSICAS PLANEADAS)*100</t>
  </si>
  <si>
    <t>NÚMERO DE ACTIVACIONES FÍSICAS REALIZADA
NÚMERO DE ACCIONES PLANEADAS</t>
  </si>
  <si>
    <t>REALIZACIÓN DE EVENTOS DEPORTIVOS MASIVOS.</t>
  </si>
  <si>
    <t>PORCENTAJE DE EVENTOS DEPORTIVOS.</t>
  </si>
  <si>
    <t>(EVENTOS DEPORTIVOS MASIVOS REALIZADOS /EVENTOS DEPORTIVOS MASIVOS PLANEADOS)*100</t>
  </si>
  <si>
    <t>EVENTOS DEPORTIVOS MASIVOS REALIZADOS
EVENTOS DEPORTIVOS MASIVOS PLANEADOS</t>
  </si>
  <si>
    <t>REALIZACIÓN DEL BAILE FITTNES.</t>
  </si>
  <si>
    <t>PORCENTAJE DE  EVENTO DE BAILE FITNNES.</t>
  </si>
  <si>
    <t>( EVENTO DE BAILE FITNNES REALIZADAS / EVENTO DE BAILE FITNNES PLANEADOS)*100</t>
  </si>
  <si>
    <t>EVENTO DE BAILE FITNNES REALIZADAS
EVENTO DE BAILE FITNNES PLANEADOS</t>
  </si>
  <si>
    <t>REALIZACIÓN DEL CURSO DE VERANO.</t>
  </si>
  <si>
    <t>( CURSO DE VERANO REALIZADOS / CURSO DE VERANO PLANEADOS)*100</t>
  </si>
  <si>
    <t>CURSO DE VERANO REALIZADOS
CURSO DE VERANO PLANEADOS</t>
  </si>
  <si>
    <t>CENTROS DE FORMACION CON PARIDAD DE GÉNERO CONFORMADO.</t>
  </si>
  <si>
    <t>TASA DE VARIACIÓN DE LOS CENTROS DE FORMACION CON PARIDAD DE GÉNERO.</t>
  </si>
  <si>
    <t>(TASA DE VARIACIÓN DE LOS CENTROS DE FORMACION CON PARIDAD DE GÉNERO EN EL PERÍODO ACTUAL/TASA DE VARIACIÓN DE LOS CENTROS DE FORMACION CON PARIDAD DE GÉNERO EN EL PERÍODO ANTERIOR) *100</t>
  </si>
  <si>
    <t>TASA DE VARIACIÓN DE LOS CENTROS DE FORMACION CON PARIDAD DE GÉNERO EN EL PERÍODO ACTUAL
TASA DE VARIACIÓN DE LOS CENTROS DE FORMACION CON PARIDAD DE GÉNERO EN EL PERÍODO ANTERIOR</t>
  </si>
  <si>
    <t>ENTRENAMIENTO DE FUTBOL.</t>
  </si>
  <si>
    <t>PORCENTAJE DE ENTRENAMIENTOS DE FUTBOL.</t>
  </si>
  <si>
    <t>(ENTRENAMIENTOS DE FUTBOL REALIZADOS /ENTRENAMIENTOS DE FUTBOL PLANEADOS)*100</t>
  </si>
  <si>
    <t>ENTRENAMIENTOS DE FUTBOL REALIZADOS
ENTRENAMIENTOS DE FUTBOL PLANEADOS</t>
  </si>
  <si>
    <t>ENTRENAMIENTO DE BEISBOL.</t>
  </si>
  <si>
    <t>REALIZACIÓN DEL ENTRENAMIENTO ULTIMATE FRISBEE.</t>
  </si>
  <si>
    <t>CAMBIANDO HABITOS ALIMENTICIOS ORIENTADOS</t>
  </si>
  <si>
    <t>(TASA DE VARIACIÓN DE LAS SESIONES DE ALIMENTACIÓN CORRECTA REALIZADAS EN EL PERÍODO ACTUAL/TASA DE VARIACIÓN DE LAS SESIONES DE ALIMENTACIÓN CORRECTA REALIZADAS EN EL PERÍODO ANTERIOR) *100</t>
  </si>
  <si>
    <t>TASA DE VARIACIÓN DE LAS SESIONES DE ALIMENTACIÓN CORRECTA REALIZADAS EN EL PERÍODO ACTUAL
TASA DE VARIACIÓN DE LAS SESIONES DE ALIMENTACIÓN CORRECTA REALIZADAS EN EL PERÍODO ANTERIOR</t>
  </si>
  <si>
    <t>SESIONES Y PORCENTAJE</t>
  </si>
  <si>
    <t>REALIZACIÓN DE SESIONES DE ALIMENTACIÓN CORRECTA.</t>
  </si>
  <si>
    <t>(SESIONES DE ALIMENTACIÓN CORRECTA REALIZADAS /SESIONES DE ALIMENTACIÓN CORRECTA PLANEADAS)*100</t>
  </si>
  <si>
    <t>SESIONES DE ALIMENTACIÓN CORRECTA REALIZADAS
SESIONES DE ALIMENTACIÓN CORRECTA PLANEADAS</t>
  </si>
  <si>
    <t>ESCUELA ACTIVA FOMENTADA</t>
  </si>
  <si>
    <t>(TASA DE VARIACIÓN DE LOS ALUMNOS PARTICIPANTES EN ESCUELA ACTIVA EN EL PERÍODO ACTUAL/TASA DE VARIACIÓN DE LOS ALUMNOS PARTICIPANTES EN ESCUELA ACTIVA EN EL PERÍODO ANTERIOR) *100</t>
  </si>
  <si>
    <t>TASA DE VARIACIÓN DE LOS ALUMNOS PARTICIPANTES EN ESCUELA ACTIVA EN EL PERÍODO ACTUAL
TASA DE VARIACIÓN DE LOS ALUMNOS PARTICIPANTES EN ESCUELA ACTIVA EN EL PERÍODO ANTERIOR</t>
  </si>
  <si>
    <t>ACTIVACIÓN FÍSICA A TODOS LOS NIVELES ESCOLARES.</t>
  </si>
  <si>
    <t>(TOTAL DE ALUMNOS ACTIVADOS /TOTAL DE ALUMNOS PROGRAMADOS)*100</t>
  </si>
  <si>
    <t>TOTAL DE ALUMNOS ACTIVADOS
TOTAL DE ALUMNOS PROGRAMADOS)*</t>
  </si>
  <si>
    <t>REALIZACIÓN DE EVENTOS DE MATROGIMNASIA.</t>
  </si>
  <si>
    <t>(EVENTOS DE MACROGIMNACIA REALIZADOS /EVENTOS DE MACROGIMNACIA PLANEADOS)*100</t>
  </si>
  <si>
    <t>EVENTOS DE MACROGIMNACIA REALIZADOS
EVENTOS DE MACROGIMNACIA PLANEADOS</t>
  </si>
  <si>
    <t>CAPACITACION AL  PERSONAL DE COMUDE IMPLEMENTADO</t>
  </si>
  <si>
    <t>(TASA DE VARIACIÓN DEL PERSONAL CAPACITADO EN EL PERÍODO ACTUAL/TASA DE VARIACIÓN DEL PERSONAL CAPACITADO EN EL PERÍODO ANTERIOR) *100</t>
  </si>
  <si>
    <t>TASA DE VARIACIÓN DEL PERSONAL CAPACITADO EN EL PERÍODO ACTUAL
TASA DE VARIACIÓN DEL PERSONAL CAPACITADO EN EL PERÍODO ANTERIOR</t>
  </si>
  <si>
    <t>ASISTENCIA A FOROS EN MATERIA DEPORTIVA.</t>
  </si>
  <si>
    <t>PORCENTAJE DE ASISTENCIA A FOROS EN MATERIA DEPORTIVA.</t>
  </si>
  <si>
    <t>(ASISTENCIA A FOROS EN MATERIA DEPORTIVA /TOTAL DE FOROS)*100</t>
  </si>
  <si>
    <t>ASISTENCIA A FOROS EN MATERIA DEPORTIVA
TOTAL DE FOROS</t>
  </si>
  <si>
    <t>ASISTENCIA A TALLERES DE ACTUALIZACIÓN EN MATERIA DEPORTIVA.</t>
  </si>
  <si>
    <t>PORCENTAJE DE TALLERES DE ACTUALIZACIÓN.</t>
  </si>
  <si>
    <t>(TALLERES TOMADOS /TALLERES PLANEADOS)*100</t>
  </si>
  <si>
    <t>TALLERES TOMADOS
TALLERES PLANEADOS</t>
  </si>
  <si>
    <t>K</t>
  </si>
  <si>
    <t>K0044</t>
  </si>
  <si>
    <t>DIRECCIÓN GENERAL DE INFRAESTRUCTURA</t>
  </si>
  <si>
    <t xml:space="preserve">  CONTRIBUIR AL DESARROLLO DE LA INFRAESTRUCTURA PÚBLICA DEL MUNICIPIO DE SILAO DE LA VICTORIA A TRAVÉS DE LA EJECUCIÓN DEL PROGRAMA ANUAL DE OBRA.</t>
  </si>
  <si>
    <t>TASA DE VARIACIÓN DEL ÍNDICE DE INVERSIÓN PÚBLICA DESTINADO A OBRA PÚBLICA</t>
  </si>
  <si>
    <t xml:space="preserve"> INVERSIÓN PÚBLICA DESTINADO A OBRA PÚBLICA EN EL PERIODO ACTUAL
INVERSIÓN PÚBLICA DESTINADO A OBRA PÚBLICA EN EL PERIODO ACTUAL</t>
  </si>
  <si>
    <t>LA POBLACIÓN DEL MUNICIPIO DE SILAO DE LA VICTORIA SE BENEFICIA CON EL DESARROLLO DE LA INFRAESTRUCTURA PÚBLICA.</t>
  </si>
  <si>
    <t>TASA DE VARIACIÓN DE LA CALIDAD DE OBRA MUNICIPAL</t>
  </si>
  <si>
    <t>OBRAS PÚBLICAS EJECUTADAS CON NIVEL ALTO DE CALIDAD EN EL PERIODO ACTUAL
OBRAS PÚBLICAS EJECUTADAS CON NIVEL ALTO DE CALIDAD EN EL PERIODO ANTERIOR</t>
  </si>
  <si>
    <t>INFRAESTRUCTURA SOCIAL ATENDIDA.</t>
  </si>
  <si>
    <t>NECESIDADES DE INFRAESTRUCTURA SOCIAL.</t>
  </si>
  <si>
    <t>(A/B)*100</t>
  </si>
  <si>
    <t>TOTAL DE PROYECTOS EJECUTIVOS.
TOTAL DE PROYECTOS INCLUIDOS EN EL ]PROGRAMA DE OBRA ANUAL.</t>
  </si>
  <si>
    <t>SOLICITUDES CIUDADANAS ATENDIDAS.</t>
  </si>
  <si>
    <t>PORCENTAJE DE ATENCIÓN DE LAS SOLICITUDES CIUDADANAS EN MATERIA DE INFRAESTRUCTURA SOCIAL.</t>
  </si>
  <si>
    <t>SOLICITUDES CIUDADANAS DE INFRAESTRUCTURA SOCIAL RECIBIDAS
SOLICITUDES CIUDADANAS DE INFRAESTRUCTURA SOCIAL ATENDIDAS</t>
  </si>
  <si>
    <t>SOLICITUDES Y PORCENTAJE</t>
  </si>
  <si>
    <t>SOLICITUDES CIUDADANAS RECIBIDAS.</t>
  </si>
  <si>
    <t>TOTAL DE SOLICITUDES DE ATENCIÓN CIUDADANA.</t>
  </si>
  <si>
    <t>SOLICITUDES DE ATENCIÓN CIUDADANA RECIBIDAS.
SOLICITUDES DE ATENCIÓN CIUDADANA REALIZADAS.</t>
  </si>
  <si>
    <t>PROGRAMA ANUAL DE OBRA GESTIONADO</t>
  </si>
  <si>
    <t>TASA DE VARIACIÓN DEL PROGRAMA ANUAL DE OBRA PÚBLICA</t>
  </si>
  <si>
    <t>(A/B)-1*100</t>
  </si>
  <si>
    <t>TOTAL DE OBRAS QUE CONFORMAN EL PROGRAMA ANUAL DE OBRA PÚBLICA DEL PERIODO 2019
TOTAL DE OBRAS QUE CONFORMAN EL PROGRAMA ANUAL DE OBRA PÚBLICA DEL PERIODO 2020</t>
  </si>
  <si>
    <t xml:space="preserve">OBRAS Y TASA DE VARIACIÓN </t>
  </si>
  <si>
    <t>APROBACIÓN DEL PROGRAMA ANUAL DE OBRA.</t>
  </si>
  <si>
    <t>TIEMPO DE APROBACIÓN DEL PROGRAMA ANUAL DE OBRA PÚBLICA.</t>
  </si>
  <si>
    <t>TIEMPO DE ELABORACIÓN DEL PROGRAMA ANUAL DE OBRA PÚBLICA.
TIEMPO DE APROBACIÓN DEL PROGRAMA ANUAL DE OBRA PÚBLICA.</t>
  </si>
  <si>
    <t>DIAS Y PORCENTAJE</t>
  </si>
  <si>
    <t>AVANCE DEL PROGRAMA DE OBRA PÚBLICA.</t>
  </si>
  <si>
    <t>AVANCE DEL PROGRAMA ANUAL DE OBRA PÚBLICA.</t>
  </si>
  <si>
    <t>TOTAL DE OBRAS DEL PROGRAMA ANUAL DE OBRA PÚBLICA CONCLUIDAS
TOTAL DE OBRAS DEL PROGRAMA ANUAL DE OBRA PÚBLICA</t>
  </si>
  <si>
    <t>OBRAS Y PORCENTAJE</t>
  </si>
  <si>
    <t>PROYECTOS DE OBRA PÚBLICA INTEGRADOS.</t>
  </si>
  <si>
    <t>SUPERVISIÓN DE OBRA PÚBLICA.</t>
  </si>
  <si>
    <t>TOTAL DE OBRAS SUPERVISADAS
TOTAL DE OBRAS A SUPERVISAR</t>
  </si>
  <si>
    <t>PORCENTAJE DE VERIFICACIÓN Y PORCENTAJE</t>
  </si>
  <si>
    <t>ESTATUS DE PROYECTOS DE OBRA.</t>
  </si>
  <si>
    <t>PORCENTAJE DE PROYECTOS DE OBRA PÚBLICA EN EJECUCIÓN.</t>
  </si>
  <si>
    <t>TOTAL DE PROYECTOS DE OBRA PÚBLICA EN EJECUCIÓN.
TOTAL DE PROYECTOS DE OBRA PÚBLICA.</t>
  </si>
  <si>
    <t>VALIDACIÓN DE PROYECTOS DE OBRA PÚBLICA.</t>
  </si>
  <si>
    <t>TOTAL DE PROYECTOS DE OBRA PÚBLICA VALIDADOS.</t>
  </si>
  <si>
    <t>TOTAL DE PROYECTOS DE OBRA PÚBLICA VALIDADOS.
TOTAL DE PROYECTOS DE OBRA PÚBLICA REALIZADOS.</t>
  </si>
  <si>
    <t>PROYECTO EJECUTIVO DE OBRA PÚBLICA Y PORCENTAJE</t>
  </si>
  <si>
    <t>SUPERVISIÓN DE OBRA PÚBLICA REALIZADA.</t>
  </si>
  <si>
    <t>PORCENTAJE DE OBRAS SUPERVISADAS</t>
  </si>
  <si>
    <t>CIERRE DE OBRA PÚBLICA.</t>
  </si>
  <si>
    <t>PORCENTAJE DE CIERRE DE OBRA REALIZADO.</t>
  </si>
  <si>
    <t xml:space="preserve">TOTAL DE OBRAS CONCLUIDAS
TOTAL DE OBRAS </t>
  </si>
  <si>
    <t>ESTATUS DE OBRAS CONTRATADAS.</t>
  </si>
  <si>
    <t>TOTAL DE OBRAS PÚBLICAS CONTRATADAS.</t>
  </si>
  <si>
    <t>TOTAL DE OBRAS PÚBLICAS CONTRATADAS.
TOTAL DE OBRAS PÚBLICAS A CONTRATAR.</t>
  </si>
  <si>
    <t>O</t>
  </si>
  <si>
    <t>O0045</t>
  </si>
  <si>
    <t>CONTRALORÍA MUNICIPAL</t>
  </si>
  <si>
    <t xml:space="preserve"> CONTRIBUIR AL DESARROLLO Y CONTROL ADMINISTRATIVO DEL MUNICIPIO MEDIANTE LA PREVENCIÓN, CORRECCIÓN Y SANCIÓN DE ACTOS ADMINISTRATIVOS.</t>
  </si>
  <si>
    <t>TASA DE VARIACIÓN DE IMPLEMENTACIÓN DE MECANISMOS DE PREVENCIÓN Y CONTROL DEL DESEMPEÑO</t>
  </si>
  <si>
    <t>MECANISMOS DE PREVENCIÓN Y CONTROL DEL DESEMPEÑO IMPLEMENTADOS EN EL PERIODO ACTUAL
MECANISMOS DE PREVENCIÓN Y CONTROL DEL DESEMPEÑO IMPLEMENTADOS EN EL PERIODO ANTERIOR</t>
  </si>
  <si>
    <t>LOS SERVIDORES PÚBLICOS DEL MUNICIPIO DE SILAO DE LA VICTORIA ACTUAN CORRECTAMENTE</t>
  </si>
  <si>
    <t>TASA DE VARIACIÓN DEL NÚMERO DE FUNCIONARIOS QUE OBRAN FUERA DE LA NORMATIVA</t>
  </si>
  <si>
    <t>PROPORCIÓN DE FUNCIONARIOS QUE OBRAN FUERA DE LA NORMATIVA EN EL PERIODO ACTUAL
PROPORCIÓN DE FUNCIONARIOS QUE OBRAN FUERA DE LA NORMATIVA EN EL PERIODO ACTUAL</t>
  </si>
  <si>
    <t xml:space="preserve">PROPORCIÓN Y TASA DE VARIACIÓN </t>
  </si>
  <si>
    <t>CONTRALORÍA SOCIAL IMPLEMENTADA.</t>
  </si>
  <si>
    <t>TASA DE VARIACIÓN LAS ACCIONES DE CONTRALORÍA SOCIAL</t>
  </si>
  <si>
    <t>(TASA DE VARIACIÓN DE LAS ACCIONES DE CONTRALORÍA SOCIAL EN EL PERÍODO ACTUAL/TASA DE VARIACIÓN DE LAS ACCIONES DE CONTRALORÍA SOCIAL EN EL PERÍODO ANTERIOR -1) *100</t>
  </si>
  <si>
    <t>TASA DE VARIACIÓN DE LAS ACCIONES DE CONTRALORÍA SOCIAL EN EL PERÍODO ACTUAL
TASA DE VARIACIÓN DE LAS ACCIONES DE CONTRALORÍA SOCIAL EN EL PERÍODO ANTERIOR</t>
  </si>
  <si>
    <t>PARTICIPACIÓN DE COMITÉS DE CONTRALORÍA SOCIAL EN OBRA PÚBLICA.</t>
  </si>
  <si>
    <t>PORCENTAJE DE PARTICIPACIÓN EN LOS COMITÉS DE CONTRALORÍA SOCIAL EN OBRA PÚBLICA.</t>
  </si>
  <si>
    <t>(TOTAL DE PARTICIPACIÓN EN LOS COMITÉS DE CONTRALORÍA SOCIAL EN OBRA PÚBLICA /TOTAL DE PARTICIPACIÓN PLANEADA EN LOS COMITÉS DE CONTRALORÍA SOCIAL EN OBRA PÚBLICA )*100</t>
  </si>
  <si>
    <t>TOTAL DE PARTICIPACIÓN EN LOS COMITÉS DE CONTRALORÍA SOCIAL EN OBRA PÚBLICA
TOTAL DE PARTICIPACIÓN PLANEADA EN LOS COMITÉS DE CONTRALORÍA SOCIAL EN OBRA PÚBLICA</t>
  </si>
  <si>
    <t>PROMOCIÓN DE LA CULTURA DE LA DENUNCIA.</t>
  </si>
  <si>
    <t>PORCENTAJE DE POBLACIÓN PARTICIPANTE EN LA CULTURA DE LA DENUNCIA.</t>
  </si>
  <si>
    <t>(TOTAL DE POBLACIÓN PARTICIPANTE EN LA CULTURA DE LA DENUNCIA/TOTAL DE POBLACIÓN PROGRAMADA  PARA QUE PARTICIPE EN LA CULTURA DE LA DENUNCIA)*100</t>
  </si>
  <si>
    <t>TOTAL DE POBLACIÓN PARTICIPANTE EN LA CULTURA DE LA DENUNCIA
TOTAL DE POBLACIÓN PROGRAMADA PARA QUE PARTICIPE EN LA CULTURA DE LA DENUNCIA</t>
  </si>
  <si>
    <t>COORDINACIÓN JURÍDICA CONTROLADA.</t>
  </si>
  <si>
    <t>(TASA DE VARIACIÓN DE  LAS ACCIONES REALIZADAS EN EL PERÍODO ACTUAL/TASA DE VARIACIÓN DE  LAS ACCIONES REALIZADAS EN EL PERÍODO ANTERIOR) *100</t>
  </si>
  <si>
    <t>ACCIONES REALIZADAS AÑO ACTUAL
ACCIONES REALIZADAS AÑO ANTERIOR</t>
  </si>
  <si>
    <t>INVESTIGACIÓN DE LOS PROCESOS DE RESPONSABILIDADES ADMINISTRATIVAS.</t>
  </si>
  <si>
    <t>PORCENTAJE DE INVESTIGACIÓN DE LOS PROCESOS DE RESPONSABILIDADES ADMINISTRATIVAS.</t>
  </si>
  <si>
    <t>(TOTAL  DE PROCESOS DE RESPONSABILIDADES ADMINISTRATIVAS INVESTIGADOS /TOTAL  DE PROCESOS DE RESPONSABILIDADES ADMINISTRATIVAS)*100</t>
  </si>
  <si>
    <t>TOTAL  DE PROCESOS DE RESPONSABILIDADES ADMINISTRATIVAS INVESTIGADOS
TOTAL DE PROCESOS DE RESPONSABILIDADES ADMINISTRATIVAS</t>
  </si>
  <si>
    <t>EVALUACIÓN Y CONTROL DE OBRA REALIZADO.</t>
  </si>
  <si>
    <t>TASA DE VARIACIÓN DE LAS OBRAS PÚBLICAS</t>
  </si>
  <si>
    <t>(TASA DE VARIACIÓN DE LAS OBRAS PÚBLICAS REVISADAS EN EL PERÍODO ACTUAL/TASA DE VARIACIÓN DE LAS OBRAS PÚBLICAS REVISADAS EN EL PERÍODO ANTERIOR -1)*100</t>
  </si>
  <si>
    <t>TASA DE VARIACIÓN DE LAS OBRAS PÚBLICAS REVISADAS EN EL PERÍODO ACTUAL
TASA DE VARIACIÓN DE LAS OBRAS PÚBLICAS REVISADAS EN EL PERÍODO ANTERIOR</t>
  </si>
  <si>
    <t>REVISIÓN DE ACTA DE ENTREGA RECEPCIÓN.</t>
  </si>
  <si>
    <t>PORCENTAJE DE REVISIÓN DE ACTA ENTREGA RECEPCIÓN.</t>
  </si>
  <si>
    <t>(NÚMERO DE ACTA ENTREGA RECEPCIÓN REVISADAS /TOTAL DE ACTA ENTREGA RECEPCIÓN)*100</t>
  </si>
  <si>
    <t>NÚMERO DE ACTA ENTREGA RECEPCIÓN REVISADAS
TOTAL DE ACTA ENTREGA RECEPCIÓN</t>
  </si>
  <si>
    <t>REVISIÓN DE LA PROPUESTA DE INVERSIÓN.</t>
  </si>
  <si>
    <t>PORCENTAJE DE REVISIÓN DE LA PROPUESTA DE INVERSIÓN.</t>
  </si>
  <si>
    <t>(PROPUESTA DE INVERSIÓN REVISADAS /TOTAL DE PROPUESTAS DE INVERSIÓN)*100</t>
  </si>
  <si>
    <t>NÚMERO DE ACCIONES REALIZADAS
TOTAL DE PROPUESTAS DE INVERSIÓN</t>
  </si>
  <si>
    <t>REVISIÓN FÍSICO FINANCIERA DE OBRA PÚBLICA TERMINADA.</t>
  </si>
  <si>
    <t>PORCENTAJE DE REVISIÓN FÍSICO FINANCIERA DE OBRA PÚBLICA TERMINADA .</t>
  </si>
  <si>
    <t>(TOTAL DE REVISIÓN FÍSICO FINANCIERA DE OBRA PÚBLICA TERMINADA REALIZADAS /TOTAL DE REVISIÓN FÍSICO FINANCIERA DE OBRA PÚBLICA TERMINADA)*100</t>
  </si>
  <si>
    <t>TOTAL DE REVISIÓN FÍSICO FINANCIERA DE OBRA PÚBLICA TERMINADA REALIZADAS
TOTAL DE REVISIÓN FÍSICO FINANCIERA DE OBRA PÚBLICA TERMINADA</t>
  </si>
  <si>
    <t>PROCESO DE AUDITORÍA REALIZADO.</t>
  </si>
  <si>
    <t>TASA DE VARIACIÓN DE AUDITORÍAS</t>
  </si>
  <si>
    <t>(TASA DE VARIACIÓN DE AUDITORIAS REALIZADAS EN EL PERÍODO ACTUAL/TASA DE VARIACIÓN DE AUDITORIAS REALIZADAS EN EL PERÍODO ANTERIOR -1) *100</t>
  </si>
  <si>
    <t>TASA DE VARIACIÓN DE AUDITORIAS REALIZADAS EN EL PERÍODO ACTUAL
TASA DE VARIACIÓN DE AUDITORIAS REALIZADAS EN EL PERÍODO ANTERIOR</t>
  </si>
  <si>
    <t>EJECUCIÓN DE AUDITORÍAS.</t>
  </si>
  <si>
    <t>PORCENTAJE DE EJECUCIÓN DE AUDITORÍAS.</t>
  </si>
  <si>
    <t>(NÚMERO DE AUDITORÍAS REALIZADAS /NÚMERO DE AUDITORÍAS PLANEADAS)*100</t>
  </si>
  <si>
    <t>NÚMERO DE AUDITORÍAS REALIZADAS 
NÚMERO DE AUDITORÍAS PLANEADAS</t>
  </si>
  <si>
    <t>EMISIÓN DEL INFORME DE OBSERVACIONES Y RECOMENDACIONES DE LAS AUDITORÍAS REALIZADAS.</t>
  </si>
  <si>
    <t>PORCENTAJE DE EMISIÓN DE RECOMENDACIONES Y OBSERVACIONES DE AUDITORÍAS REALIZADAS.</t>
  </si>
  <si>
    <t>(NÚMERO DE OBSERVACIONES Y RECOMENDACIONES REALIZADAS /NÚMERO DE OBSERVACIONES Y RECOMENDACIONES REALIZADAS PLANEADAS)*100</t>
  </si>
  <si>
    <t>NÚMERO DE OBSERVACIONES Y RECOMENDACIONES REALIZADAS
NÚMERO DE OBSERVACIONES Y RECOMENDACIONES REALIZADAS PLANEADAS</t>
  </si>
  <si>
    <t>PLANEACIÓN DEL PROCESO DE AUDITORÍA.</t>
  </si>
  <si>
    <t>PORCENTAJE DE AUDITORÍAS REALIZADAS.</t>
  </si>
  <si>
    <t>(NÚMERO DE AUDITORÍAS REALIZADAS /TOTAL DE AUDITORÍAS PROGRAMADAS)*100</t>
  </si>
  <si>
    <t>NÚMERO DE AUDITORÍAS REALIZADAS
TOTAL DE AUDITORÍAS PROGRAMADAS</t>
  </si>
  <si>
    <t>SEGUIMIENTO DEL CUMPLIMIENTO DE OBSERVACIONES Y RECOMENDACIONES.</t>
  </si>
  <si>
    <t>PORCENTAJE DE SEGUIMIENTO AL CUMPLIMIENTO DE OBSERVACIONES Y RECOMENDACIONES.</t>
  </si>
  <si>
    <t>(SEGUIMIENTO AL CUMPLIMIENTO DE OBSERVACIONES Y RECOMENDACIONES REALIZADAS /SEGUIMIENTO AL CUMPLIMIENTO DE OBSERVACIONES Y RECOMENDACIONES PROGRAMADAS)*100</t>
  </si>
  <si>
    <t>QUEJAS Y DENUNCIAS INVESTIGADAS.</t>
  </si>
  <si>
    <t>TASA DE VARIACIÓN DE QUEJAS Y DENUNCIAS INVESTIGADAS</t>
  </si>
  <si>
    <t>(TASA DE VARIACIÓN DE LAS QUEJAS Y DENUNCIAS INVESTIGADAS EN EL PERÍODO ACTUAL/TASA DE VARIACIÓN DE LAS QUEJAS Y DENUNCIAS INVESTIGADAS EN EL PERÍODO ANTERIOR -1) *100</t>
  </si>
  <si>
    <t>TASA DE VARIACIÓN DE LAS QUEJAS Y DENUNCIAS INVESTIGADAS EN EL PERÍODO ACTUAL
TASA DE VARIACIÓN DE LAS QUEJAS Y DENUNCIAS INVESTIGADAS EN EL PERÍODO ANTERIOR</t>
  </si>
  <si>
    <t>RECEPCIÓN DE QUEJAS Y/O DENUNCIAS.</t>
  </si>
  <si>
    <t>PORCENTAJE DE QUEJAS Y/O DENUNCIAS RECIBIDAS.</t>
  </si>
  <si>
    <t>(NÚMERO DE  QUEJAS Y/O DENUNCIAS TURNADAS /NÚMERO DE  QUEJAS Y/O DENUNCIAS RECIBIDAS)*100</t>
  </si>
  <si>
    <t>NÚMERO DE  QUEJAS Y/O DENUNCIAS TURNADAS
NÚMERO DE QUEJAS Y/O DENUNCIAS RECIBIDAS</t>
  </si>
  <si>
    <t>RESOLUCIÓN DE QUEJAS Y/O DENUNCIAS.</t>
  </si>
  <si>
    <t>PORCENTAJE DE QUEJAS Y/O DENUNCIAS RESUELTAS.</t>
  </si>
  <si>
    <t>(NÚMERO DE QUEJAS Y/O DENUNCIAS RESUELTAS /NÚMERO DE QUEJAS Y/O DENUNCIAS POR RESOLVER)*100</t>
  </si>
  <si>
    <t>NÚMERO DE QUEJAS Y/O DENUNCIAS RESUELTAS
/NÚMERO DE QUEJAS Y/O DENUNCIAS POR RESOLVER</t>
  </si>
  <si>
    <t>E0046</t>
  </si>
  <si>
    <t>INSTITUTO MUNICIPAL PARA LAS MUJERES SILAOENSES</t>
  </si>
  <si>
    <t xml:space="preserve"> CONTRIBUIR A MEJORAR LAS CONDICIONES DE VIDA DE LA MUJER SILAOENSE A TRAVES DE LA IMPLEMENTACION DE PROGRAMAS DE ATENCION A LA MUJER.</t>
  </si>
  <si>
    <t>MEJORA DE LA CALIDAD DE VIDA DE LA MUJER SILAOENSE</t>
  </si>
  <si>
    <t>(MUJERES SILAOENSES ATENDIDAS EN EL PERÍODO ACTUAL/MUJERES SILAOENSES ATENDIDAS EN EL PERÍODO ANTERIOR) -1 *100</t>
  </si>
  <si>
    <t>MUJERES SILAOENSES ATENDIDAS EN EL PERÍODO ACTUAL
MUJERES SILAOENSES ATENDIDAS EN EL PERÍODO ANTERIOR</t>
  </si>
  <si>
    <t>LAS MUJERES SILAOENSES PRESENTAN UNA MEJOR CALIDAD DE VIDA, DEBIDO A LAS ACCIONES AFIRMATIVAS REALIZADAS PARA REDUCIR LA BRECHA DE DESIGUALDAD.</t>
  </si>
  <si>
    <t xml:space="preserve">MUJERES SILAOENSES ATENDIDAS </t>
  </si>
  <si>
    <t>(MUJERES ATENDIDAS EN EL PERÍODO ACTUAL/MUJERES ATENDIDAS EN EL PERÍODO ANTERIOR) -1 *100</t>
  </si>
  <si>
    <t>MUJERES ATENDIDAS EN EL PERÍODO ACTUAL
MUJERES ATENDIDAS EN EL PERÍODO ANTERIOR</t>
  </si>
  <si>
    <t>ÁREA DE EMPODERAMIENTO IMPULSADA.</t>
  </si>
  <si>
    <t>MUJERES ATENDIDAS EN EL ÁREA DE EMPODERAMIENTO</t>
  </si>
  <si>
    <t xml:space="preserve">(TOTAL DE MUJERES ATENDIDAS EN EL PRERÍODO ACTUAL/TOTAL DE MUJERES ATENDIDAS EN EL PRERÍODO ANTERIOR) -1 *100
</t>
  </si>
  <si>
    <t>TOTAL DE MUJERES ATENDIDAS EN EL PRERÍODO ACTUAL
TOTAL DE MUJERES ATENDIDAS EN EL PRERÍODO ANTERIOR</t>
  </si>
  <si>
    <t>COORDINACIÓN DE LAS REDES DE LAS MUJERES.</t>
  </si>
  <si>
    <t>EVENTOS CONMEMORATIVOS A LA MUJER.</t>
  </si>
  <si>
    <t>PORCENTAJE DE EVENTOS CONMEMORATIVOS A LA MUJER.</t>
  </si>
  <si>
    <t>(NÚMERO DE EVENTOS REALIZADOS /NÚMERO DE  EVENTOS PLANEADOS)*100</t>
  </si>
  <si>
    <t>NÚMERO DE EVENTOS REALIZADOS
NÚMERO DE EVENTOS PLANEADOS</t>
  </si>
  <si>
    <t>REALIZACIÓN DE LAS FERIAS DE LA SALUD, SERVICIOS Y EMPRESARIAL.</t>
  </si>
  <si>
    <t>PORCENTAJE DE FERIAS REALIZADAS.</t>
  </si>
  <si>
    <t>(NÚMERO DE FERIAS REALIZADAS /NÚMERO DE FERIAS PLANEADAS)*100</t>
  </si>
  <si>
    <t>NÚMERO DE FERIAS REALIZADAS
NÚMERO DE FERIAS PLANEADAS</t>
  </si>
  <si>
    <t>ÁREA DE TRABAJO SOCIAL IMPLEMENTADA.</t>
  </si>
  <si>
    <t>TASA DE VARIACIÓN DEL TRABAJO SOCIAL REALIZADO</t>
  </si>
  <si>
    <t>(TOTAL DE MUJERES ATENDIDAS EN TRABAJO SOCIAL EN EL PRERÍODO ACTUAL/TOTAL DE MUJERES ATENDIDAS EN TRABAJO SOCIAL EN EL PRERÍODO ANTERIOR) -1 *100</t>
  </si>
  <si>
    <t>TOTAL DE MUJERES ATENDIDAS EN TRABAJO SOCIAL EN EL PRERÍODO ACTUAL
/TOTAL DE MUJERES ATENDIDAS EN TRABAJO SOCIAL EN EL PRERÍODO ANTERIOR</t>
  </si>
  <si>
    <t>CANALIZACIÓN DE MUJERES A LAS ÁREAS CORRESPONDIENTES ( PSICOLÓGICA, JURÍDICA, O DE EMPODERAMIENTO).</t>
  </si>
  <si>
    <t>PORCENTAJE DE CANALIZACIÓN DE MUJERES.</t>
  </si>
  <si>
    <t>(MUJERES CANALIZADAS /MUJERES QUE SOLICITAN ATENCIÓN) *100</t>
  </si>
  <si>
    <t>MUJERES CANALIZADAS
MUJERES QUE SOLICITAN ATENCIÓN</t>
  </si>
  <si>
    <t>REALIZACIÓN DE VISITAS DOMICILIARIAS.</t>
  </si>
  <si>
    <t>PORCENTAJE DE VISITAS DOMICILIARIAS.</t>
  </si>
  <si>
    <t>(VISITAS DOMICILIARIAS REALIZADAS /VISITAS DOMICILIARIAS PROGRAMADAS)*100</t>
  </si>
  <si>
    <t>VISITAS DOMICILIARIAS REALIZADAS
VISITAS DOMICILIARIAS PROGRAMADAS</t>
  </si>
  <si>
    <t>REALIZACIÓN DE ENCUESTAS DE SATISFACCIÓN DEL SERVICIO DE ATENCIÓN BRINDADA EN TRABAJO SOCIAL.</t>
  </si>
  <si>
    <t>PORCENTAJE DE ENCUESTAS DE SATISFACCIÓN DEL SERVICIO DE ATENCIÓN BRINDADA EN TRABAJO SOCIAL.</t>
  </si>
  <si>
    <t>(ENCUESTAS REALIZADAS /ENCUESTAS PROGRAMADAS)*100</t>
  </si>
  <si>
    <t>ENCUESTAS REALIZADAS
ENCUESTAS PROGRAMADAS</t>
  </si>
  <si>
    <t>ASESORÍA JURÍDICA PROPORCIONADA.</t>
  </si>
  <si>
    <t>TASA DE VARIACIÓN DE LA ASESORÍA JURÍDICA BRINDADA</t>
  </si>
  <si>
    <t xml:space="preserve">(TOTAL DE MUJERES ATENDIDAS EN TRABAJO SOCIAL EN EL PRERÍODO ACTUAL/TOTAL DE MUJERES ATENDIDAS EN TRABAJO SOCIAL EN EL PRERÍODO ANTERIOR) -1 *100
</t>
  </si>
  <si>
    <t>TOTAL DE MUJERES ATENDIDAS EN TRABAJO SOCIAL EN EL PRERÍODO ACTUAL
TOTAL DE MUJERES ATENDIDAS EN TRABAJO SOCIAL EN EL PRERÍODO ANTERIOR</t>
  </si>
  <si>
    <t>BRINDAR ASESORÍA, ORIENTACIÓN, EN EL ÁREA JURÍDICA.</t>
  </si>
  <si>
    <t>PORCENTAJE DE ASESORÍAS BRINDADAS.</t>
  </si>
  <si>
    <t>(ASESORÍAS BRINDADAS /ASESORÍAS SOLICITADAS)*100</t>
  </si>
  <si>
    <t>ASESORÍAS BRINDADAS
ASESORÍAS SOLICITADAS</t>
  </si>
  <si>
    <t>REALIZACIÓN DE ENCUESTAS DE SATISFACCIÓN DEL SERVICIO DE ATENCIÓN JURÍDICA.</t>
  </si>
  <si>
    <t>PORCENTAJE DE ENCUESTAS DE SATISFACCIÓN DEL SERVICIO.</t>
  </si>
  <si>
    <t>REALIZACIÓN DEL PROGRAMA REEDUCACIÓN DE LOS HOMBRES GENERADORES DE VIOLENCIA.</t>
  </si>
  <si>
    <t>SEGUIMIENTO A LOS CASOS DE VIOLENCIA (BANCO DE DATOS).</t>
  </si>
  <si>
    <t>ASESORÍA PSICOLÓGICA BRINDADA.</t>
  </si>
  <si>
    <t>TASA DE VARIACIÓN DE LAS ASESORÍAS PSICOLÓGICAS BRINDADAS</t>
  </si>
  <si>
    <t>(ASESORÍAS BRINDADAS EN EL PERÍODO ACTUAL/ASESORÍAS BRINDADAS EN EL PERÍODO ANTERIOR) -1 *100</t>
  </si>
  <si>
    <t>ASESORÍAS BRINDADAS EN EL PERÍODO ACTUAL
ASESORÍAS BRINDADAS EN EL PERÍODO ANTERIOR</t>
  </si>
  <si>
    <t>BRINDAR ASESORÍA Y ORIENTACIÓN A TRAVÉS DE TERAPIAS.</t>
  </si>
  <si>
    <t>PORCENTAJE DE TERAPIAS PROPORCIONADAS.</t>
  </si>
  <si>
    <t>(TERAPIAS REALIZADAS /TERAPIAS PROGRAMADAS)*100</t>
  </si>
  <si>
    <t>TERAPIAS REALIZADAS 
TERAPIAS PROGRAMADAS)</t>
  </si>
  <si>
    <t>REALIZACIÓN DE  PLÁTICAS DE PREVENCIÓN EN: ESCUELAS, EMPRESAS, Y COMUNIDADES.</t>
  </si>
  <si>
    <t>PORCENTAJE DE PLÁTICAS PROPORCIONADAS.</t>
  </si>
  <si>
    <t>(PLÁTICAS REALIZADAS /PLÁTICAS PROGRAMADAS)*100</t>
  </si>
  <si>
    <t>PLÁTICAS REALIZADAS 
PLÁTICAS PROGRAMADAS)</t>
  </si>
  <si>
    <t>PLATICAS Y PORCENTAJE</t>
  </si>
  <si>
    <t>REALIZACIÓN DE ENCUESTAS DE SATISFACCIÓN DEL SERVICIO DE ATENCIÓN PSICOLÓGICA.</t>
  </si>
  <si>
    <t>REALIZACIÓN DEL PROGRAMA "PREVENCIÓN DE EMBARAZOS EN ADOLESCENTES".</t>
  </si>
  <si>
    <t>E0047</t>
  </si>
  <si>
    <t>INSTITUTO MUNICIPAL DE LA JUVENTUD</t>
  </si>
  <si>
    <t xml:space="preserve">  CONTRIBUIR A IMPULSAR EL DESARROLLO INTEGRAL DE LOS JÓVENES DE SILAO DE LA VICTORIA, A TRAVÉS  DE SU PARTICIPACIÓN EN LA VIDA ECONÓMICA, LABORAL, POLÍTICA, CULTURAL, RECREATIVA, CIENTÍFICA, Y SOCIAL.</t>
  </si>
  <si>
    <t>TASA DE VARIACIÓN DE IMPLEMENTACIÓN DE PROGRAMAS ENFOCADOS AL DESARROLLO INTEGRAL DE PERSONAS JÓVENES EN EL MUNICIPIO (12 A 29 AÑOS)</t>
  </si>
  <si>
    <t>((PROPORCIÓN DEL NÚMERO DE PROGRAMAS ENFOCADOS AL DESARROLLO INTEGRAL DE PERSONAS JÓVENES IMPLEMENTADOS EN EL MUNICIPIO EN EL PERIODO ACTUAL/PROPORCIÓN DEL NÚMERO DE PROGRAMAS ENFOCADOS AL DESARROLLO INTEGRAL DE PERSONAS JÓVENES IMPLEMENTADOS EN EL MUNICIPIO EN EL PERIODO ANTERIOR)-1)*100</t>
  </si>
  <si>
    <t>PROPORCIÓN DEL NÚMERO DE PROGRAMAS ENFOCADOS AL DESARROLLO INTEGRAL DE PERSONAS JÓVENES IMPLEMENTADOS EN EL MUNICIPIO EN EL PERIODO ACTUAL
PROPORCIÓN DEL NÚMERO DE PROGRAMAS ENFOCADOS AL DESARROLLO INTEGRAL DE PERSONAS JÓVENES IMPLEMENTADOS EN EL MUNICIPIO EN EL PERIODO ANTERIOR</t>
  </si>
  <si>
    <t>LOS JÓVENES DEL MUNICIPIO DE SILAO DE LA VICTORIA INCREMENTAN SU DESARROLLO.</t>
  </si>
  <si>
    <t>TASA DE VARIACIÓN DE LOS JÓVENES ATENDIDOS.</t>
  </si>
  <si>
    <t>(TASA DE VARIACIÓN DE LOS JÓVENES ATENDIDOS EN EL PERÍODO ACTUAL/TASA DE VARIACIÓN DE LOS JÓVENES ATENDIDOS EN EL PERÍODO ANTERIOR)-1 *100
TASA DE VARIACIÓN DE LOS JÓVENES ATENDIDOS EN EL PERÍODO ANTERIOR</t>
  </si>
  <si>
    <t>ADICCIONES PREVENIDAS.</t>
  </si>
  <si>
    <t>TASA DE ACCIONES DE PREVENCIÓN.</t>
  </si>
  <si>
    <t>(ACCIONES DE PREVENCIÓN EN EL PERÍODO ACTUAL/ACCIONES DE PREVENCIÓN EN EL PERÍODO ANTERIOR) -1 *100</t>
  </si>
  <si>
    <t>ACCIONES DE PREVENCIÓN EN EL PERÍODO ACTUAL
ACCIONES DE PREVENCIÓN EN EL PERÍODO ANTERIOR</t>
  </si>
  <si>
    <t>ACT. 1 PLÁTICAS DE PREVENCIÓN DE LAS ADICCIONES.</t>
  </si>
  <si>
    <t>PORCENTAJE DE ASISTENCIA A LAS PLÁTICAS DE PREVENCIÓN DE LAS ADICCIONES.</t>
  </si>
  <si>
    <t>(TOTAL DE ASISTENCIA A LAS PLÁTICAS /TOTAL DE ASISTENCIA PLANEADA)*100</t>
  </si>
  <si>
    <t>TOTAL DE ASISTENCIA A LAS PLÁTICAS 
TOTAL DE ASISTENCIA PLANEADA</t>
  </si>
  <si>
    <t>TALLER DE MITOS Y REALIDADES DE LAS DROGAS.</t>
  </si>
  <si>
    <t>PORCENTAJE DE TALLER DE MITOS Y REALIDADES DE LAS DROGAS.</t>
  </si>
  <si>
    <t>(TALLER DE MITOS Y REALIDADES DE LAS DROGAS REALIZADOS /TOTAL DE TALLER DE MITOS Y REALIDADES DE LAS DROGAS PLANEADOS)*100</t>
  </si>
  <si>
    <t>TALLER DE MITOS Y REALIDADES DE LAS DROGAS REALIZADOS
TOTAL DE TALLER DE MITOS Y REALIDADES DE LAS DROGAS PLANEADOS</t>
  </si>
  <si>
    <t xml:space="preserve"> TALLER DE PREVENCIÓN DEL VANDALISMO.</t>
  </si>
  <si>
    <t>PORCENTAJE DE TALLER DE PREVENCIÓN DEL VANDALISMO.</t>
  </si>
  <si>
    <t>(TALLER DE PREVENCIÓN DEL VANDALISMO REALIZADOS /TOTAL DE TALLER DE PREVENCIÓN DEL VANDALISMO PLANEADOS)*100</t>
  </si>
  <si>
    <t>TALLER DE PREVENCIÓN DEL VANDALISMO REALIZADOS
TOTAL DE TALLER DE PREVENCIÓN DEL VANDALISMO PLANEADOS</t>
  </si>
  <si>
    <t>ATENCIÓN PSICOLÓGICA.</t>
  </si>
  <si>
    <t>PORCENTAJE DE ATENCIÓN PSICOLÓGICA PROPORCIONADA.</t>
  </si>
  <si>
    <t>(TOTAL DE ATENCIÓN PSICOLÓGICA SOBRE ADICCIONES REALIZADAS /TOTAL DE ATENCIÓN PSICOLÓGICA SOBRE ADICCIONES PLANEADAS)*100</t>
  </si>
  <si>
    <t>TOTAL DE ATENCIÓN PSICOLÓGICA SOBRE ADICCIONES REALIZADAS
TOTAL DE ATENCIÓN PSICOLÓGICA SOBRE ADICCIONES PLANEADAS</t>
  </si>
  <si>
    <t xml:space="preserve"> PROFESIONALIZACIÓN DE JÓVENES FOMENTADA.</t>
  </si>
  <si>
    <t>JÓVENES ATENDIDOS</t>
  </si>
  <si>
    <t>(JÓVENES ATENDIDOS EN EL PERÍODO ACTUAL/JÓVENES ATENDIDOS EN EL PERÍODO ANTERIOR) -1 *100</t>
  </si>
  <si>
    <t>JÓVENES ATENDIDOS EN EL PERÍODO ACTUAL
JÓVENES ATENDIDOS EN EL PERÍODO ANTERIOR</t>
  </si>
  <si>
    <t>REALIZACIÓN DE LOS TALLERES DE PLAN DE PROYECTO DE VIDA.</t>
  </si>
  <si>
    <t>PORCENTAJE DE LOS TALLERES DE PLAN DE  PROYECTO DE VIDA.</t>
  </si>
  <si>
    <t>(TOTAL DE TALLERES DE PLAN DE  PROYECTO DE VIDA REALIZADOS /TOTAL DE TALLERES DE PLAN DE  PROYECTO DE VIDA PLANEADOS)*100</t>
  </si>
  <si>
    <t>TOTAL DE TALLERES DE PLAN DE  PROYECTO DE VIDA REALIZADOS 
TOTAL DE TALLERES DE PLAN DE PROYECTO DE VIDA PLANEADOS</t>
  </si>
  <si>
    <t>REALIZACIÓN DE PLÁTICAS DE FORTALECIMIENTO DE VALORES Y RESPETO.</t>
  </si>
  <si>
    <t>PORCENTAJE DE REALIZACIÓN DE LAS PLÁTICAS DE FORTALECIMIENTO DE VALORES Y RESPETO.</t>
  </si>
  <si>
    <t>(TOTAL DE PLÁTICAS DE FORTALECIMIENTO DE VALORES Y RESPETO REALIZADOS /TOTAL DE PLÁTICAS DE FORTALECIMIENTO DE VALORES Y RESPETO PLANEADOS)*100</t>
  </si>
  <si>
    <t>TOTAL DE PLÁTICAS DE FORTALECIMIENTO DE VALORES Y RESPETO REALIZADOS
TOTAL DE PLÁTICAS DE FORTALECIMIENTO DE VALORES Y RESPETO PLANEADOS</t>
  </si>
  <si>
    <t>REALIZACIÓN DEL TALLER CURRICULUM VITAE.</t>
  </si>
  <si>
    <t>PORCENTAJE DEL TALLER CURRICULUM VITAE.</t>
  </si>
  <si>
    <t>(TOTAL DEL TALLER CURRICULUM VITAE REALIZADOS /TOTAL DEL TALLER CURRICULUM VITAE PLANEADOS)*100</t>
  </si>
  <si>
    <t>TOTAL DEL TALLER CURRICULUM VITAE REALIZADOS 
TOTAL DEL TALLER CURRICULUM VITAE PLANEADOS</t>
  </si>
  <si>
    <t>REALIZACIÓN DE TALLERES DE ORIENTACIÓN VOCACIONAL.</t>
  </si>
  <si>
    <t>PORCENTAJE DE TALLERES DE ORIENTACIÓN VOCACIONAL.</t>
  </si>
  <si>
    <t>(TOTAL DE TALLERES DE ORIENTACIÓN VOCACIONAL REALIZADOS /TOTAL DE TALLERES DE ORIENTACIÓN VOCACIONAL PLANEADOS)*100</t>
  </si>
  <si>
    <t>TOTAL DE TALLERES DE ORIENTACIÓN VOCACIONAL REALIZADOS
TOTAL DE TALLERES DE ORIENTACIÓN VOCACIONAL PLANEADOS</t>
  </si>
  <si>
    <t>ACTIVIDADES RECREATIVAS REALIZADAS.</t>
  </si>
  <si>
    <t>ACTIVIDADES RECREATIVAS</t>
  </si>
  <si>
    <t>(ACTIVIDADES RECREATIVAS EN EL PERÍODO ACTUAL/ACTIVIDADES RECREATIVAS EN EL PERÍODO ANTERIOR) -1 *100</t>
  </si>
  <si>
    <t>ACTIVIDADES RECREATIVAS EN EL PERÍODO ACTUA
/ACTIVIDADES RECREATIVAS EN EL PERÍODO ANTERIOR</t>
  </si>
  <si>
    <t xml:space="preserve"> REHABILITACIÓN DE ESPACIOS.</t>
  </si>
  <si>
    <t>PORCENTAJE DE REHABILITACIÓN DE ESPACIOS.</t>
  </si>
  <si>
    <t>(TOTAL DE ESPACIOS REHABILITADOS /TOTAL DE ESPACIOS PROGRAMADOS PARA REHABILITAR)*100</t>
  </si>
  <si>
    <t>TOTAL DE ESPACIOS REHABILITADOS
TOTAL DE ESPACIOS PROGRAMADOS PARA REHABILITAR</t>
  </si>
  <si>
    <t>REALIZACIÓN DEL RETO "BASURA CHALLENGE".</t>
  </si>
  <si>
    <t>PORCENTAJE DE REALIZACIÓN DEL RETO "BASURA CHALLENGE".</t>
  </si>
  <si>
    <t>(TOTAL DE ESPACIÓS EN LOS QUE SE REALIZO EL RETO "BASURA CHALLENGE" /TOTAL DE ESPACIÓS PROGRAMADOS)*100</t>
  </si>
  <si>
    <t>TOTAL DE ESPACIÓS EN LOS QUE SE REALIZO EL RETO "BASURA CHALLENGE"
TOTAL DE ESPACIÓS PROGRAMADOS</t>
  </si>
  <si>
    <t>REALIZACIÓN DEL CUADRANGULAR DEPORTIVO.</t>
  </si>
  <si>
    <t>PORCENTAJE DE REALIZACIÓN DEL CUADRANGULAR DEPORTIVO.</t>
  </si>
  <si>
    <t>(TOTAL DE CUADRANGULARES DEPORTIVOS REALIZADOS /TOTAL DE CUADRANGULARES DEPORTIVOS PLANEADOS)*100</t>
  </si>
  <si>
    <t>TOTAL DE CUADRANGULARES DEPORTIVOS REALIZADOS
NÚMERO DE ACCIONES PLANEADAS</t>
  </si>
  <si>
    <t>EMBELLECIMIENTO DE ESPACIOS PÚBLICOS.</t>
  </si>
  <si>
    <t>PORCENTAJE DE EMBELLECIMIENTO DE ESPACIOS PÚBLICOS.</t>
  </si>
  <si>
    <t>(ESPACIOS PÚBLICOS EMBELLECIDOS /ESPACIOS PÚBLICOS PROGRAMADOS)*100</t>
  </si>
  <si>
    <t>ESPACIOS PÚBLICOS EMBELLECIDOS
ESPACIOS PÚBLICOS PROGRAMADOS</t>
  </si>
  <si>
    <t>PARTICIPACIONES EN LAS "FERIAS DE LA SALUD".</t>
  </si>
  <si>
    <t>PORCENTAJE DE PARTICIPACIONES EN LAS "FERIAS DE LA SALUD".</t>
  </si>
  <si>
    <t>(TOTAL DE PARTICIPACIONES EN LAS "FERIAS DE LA SALUD" REALIZADAS /TOTAL DE PARTICIPACIONES EN LAS "FERIAS DE LA SALUD"PROGRAMADAS)*100</t>
  </si>
  <si>
    <t>TOTAL DE PARTICIPACIONES EN LAS "FERIAS DE LA SALUD" REALIZADAS
TOTAL DE PARTICIPACIONES EN LAS "FERIAS DE LA SALUD"PROGRAMADAS</t>
  </si>
  <si>
    <t xml:space="preserve"> MES DE LA JUVENTUD.</t>
  </si>
  <si>
    <t>ACTIVIDADES DEL MES DE LA JUVENTUD</t>
  </si>
  <si>
    <t>(ACTIVIDADES DEL MES DE LA JUVENTUD REALIZADAS EN EL PERÍODO ACTUAL/ACTIVIDADES DEL MES DE LA JUVENTUD REALIZADAS EN EL PERÍODO ANTERIOR) -1 *100</t>
  </si>
  <si>
    <t>ACTIVIDADES DEL MES DE LA JUVENTUD REALIZADAS EN EL PERÍODO ACTUAL
ACTIVIDADES DEL MES DE LA JUVENTUD REALIZADAS EN EL PERÍODO ANTERIOR)</t>
  </si>
  <si>
    <t>RECONOCIMIENTO DE JÓVENES DESTACADOS.</t>
  </si>
  <si>
    <t>PORCENTAJE DE RECONOCIMIENTO DE JÓVENES DESTACADOS.</t>
  </si>
  <si>
    <t>(RECONOCIMIENTO DE JÓVENES DESTACADOS REALIZADOS /RECONOCIMIENTO DE JÓVENES DESTACADOS PROGRAMADOS)*100</t>
  </si>
  <si>
    <t>RECONOCIMIENTO DE JÓVENES DESTACADOS REALIZADOS
RECONOCIMIENTO DE JÓVENES DESTACADOS PROGRAMADOS</t>
  </si>
  <si>
    <t>REALIZACIÓN DEL RALLY DEPORTIVO.</t>
  </si>
  <si>
    <t>PORCENTAJE DE REALIZACIÓN DEL RALLY DEPORTIVO.</t>
  </si>
  <si>
    <t>(TOTAL DE PARTICIPANTES AL RALLY DEPORTIVO /TOTAL DE PARTICIPANTES AL RALLY DEPORTIVO PLANEADOS)*100</t>
  </si>
  <si>
    <t>TOTAL DE PARTICIPANTES AL RALLY DEPORTIVO 
TOTAL DE PARTICIPANTES AL RALLY DEPORTIVO PLANEADOS</t>
  </si>
  <si>
    <t>REALIZACIÓN DEL TALLER DE "INCLUSIÓN SOCIAL".</t>
  </si>
  <si>
    <t>PORCENTAJE DE TALLER DE "INCLUSIÓN SOCIAL".</t>
  </si>
  <si>
    <t>(TOTAL DE TALLERES DEL TALLER DE INCLUSIÓN SOCIAL REALIZADOS /TOTAL DE TALLERES DEL TALLER DE INCLUSIÓN SOCIAL PLANEADOS)*100</t>
  </si>
  <si>
    <t>TOTAL DE TALLERES DEL TALLER DE INCLUSIÓN SOCIAL REALIZADOS
TOTAL DE TALLERES DEL TALLER DE INCLUSIÓN SOCIAL PLANEADOS</t>
  </si>
  <si>
    <t>CONFERENCIA MOTIVACIONAL "EXPECTATIVAS DE VIDA".</t>
  </si>
  <si>
    <t>PORCENTAJE DE ASISTENCIA A LA CONFERENCIA MOTIVACIONAL EXPECTATIVAS DE VIDA.</t>
  </si>
  <si>
    <t>(TOTAL DE ASISTENTES A LA CONFERENCIA /TOTAL DE ASISTENTES A LA CONFERENCIA PLANEADOS)*100</t>
  </si>
  <si>
    <t>TOTAL DE ASISTENTES A LA CONFERENCIA
TOTAL DE ASISTENTES A LA CONFERENCIA PLANEADOS</t>
  </si>
  <si>
    <t>PERSPECTIVA DE GÉNERO</t>
  </si>
  <si>
    <t>ACTIVIDADES CON PERSPECTIVA DE GÉNERO REALIZADAS</t>
  </si>
  <si>
    <t>(ACTIVIDADES CON PERSPECTIVA DE GÉNERO REALIZADAS EN EL PERÍODO ACTUAL/ACTIVIDADES CON PERSPECTIVA DE GÉNERO REALIZADAS EN EL PERÍODO ANTERIOR) -*100</t>
  </si>
  <si>
    <t xml:space="preserve">ACTIVIDADES CON PERSPECTIVA DE GÉNERO REALIZADAS EN EL PERÍODO ACTUAL
ACTIVIDADES CON PERSPECTIVA DE GÉNERO REALIZADAS EN EL PERÍODO ANTERIOR) </t>
  </si>
  <si>
    <t>REALIZACIÓN DEL TALLER CAMBIO DE ROLES.</t>
  </si>
  <si>
    <t>PORCENTAJE DE REALIZACIÓN DEL TALLER CAMBIO DE ROLES.</t>
  </si>
  <si>
    <t>(TOTAL DEL TALLER CAMBIO DE ROLES  REALIZADOS /TOTAL DEL TALLER CAMBIO DE ROLES PLANEADOS)*100</t>
  </si>
  <si>
    <t>TOTAL DEL TALLER CAMBIO DE ROLES  REALIZADOS
TOTAL DEL TALLER CAMBIO DE ROLES PLANEADOS</t>
  </si>
  <si>
    <t>REALIZACIÓN DE PLÁTICAS SOBRE EL MACHISMO.</t>
  </si>
  <si>
    <t>PORCENTAJE DE REALIZACIÓN DE PLÁTICAS SOBRE EL MACHISMO.</t>
  </si>
  <si>
    <t>(TOTAL DE PLÁTICAS SOBRE EL MACHISMO REALIZADOS /TOTAL DE PLÁTICAS SOBRE EL MACHISMO PLANEADAS)*100</t>
  </si>
  <si>
    <t>TOTAL DE PLÁTICAS SOBRE EL MACHISMO REALIZADOS
TOTAL DE PLÁTICAS SOBRE EL MACHISMO PLANEADAS</t>
  </si>
  <si>
    <t>REALIZACIÓN DE PLÁTICAS SOBRE LA VIOLENCIA DE GÉNERO.</t>
  </si>
  <si>
    <t>PORCENTAJE DE PLÁTICAS SOBRE LA VIOLENCIA DE GÉNERO.</t>
  </si>
  <si>
    <t>(PLÁTICAS SOBRE LA VIOLENCIA DE GÉNERO REALIZADAS /PLÁTICAS SOBRE LA VIOLENCIA DE GÉNERO PLANEADAS)*100</t>
  </si>
  <si>
    <t>PLÁTICAS SOBRE LA VIOLENCIA DE GÉNERO REALIZADAS
PLÁTICAS SOBRE LA VIOLENCIA DE GÉNERO PLANEADAS</t>
  </si>
  <si>
    <t>REALIZACIÓN DE PLÁTICAS SOBRE LA IGUALDAD EN "PREFERENCIAS SEXUALES".</t>
  </si>
  <si>
    <t>PORCENTAJE DE PLÁTICAS.</t>
  </si>
  <si>
    <t>(PLÁTICAS REALIZADAS /PLÁTICAS PLANEADAS)*100</t>
  </si>
  <si>
    <t>PLÁTICAS REALIZADAS 
PLÁTICAS PLANEADAS</t>
  </si>
  <si>
    <t>REALIZACIÓN DE CONFERENCIAS SOBRE LA PERSPECTIVA DE GÉNERO.</t>
  </si>
  <si>
    <t>(CONFERENCIAS REALIZADAS /CONFERENCIAS PLANEADAS)*100</t>
  </si>
  <si>
    <t>CONFERENCIAS REALIZADAS
CONFERENCIAS PLANEADAS</t>
  </si>
  <si>
    <t>REALIZACIÓN DEL EXPERIMENTO SOCIAL DE "VIOLENCIA DE GÉNERO".</t>
  </si>
  <si>
    <t>PROBLEMAS SOCIALES ATENDIDOS</t>
  </si>
  <si>
    <t>TASA DE VARIACIÓN DE LOS PROBLEMAS SOCIALES ATENDIDOS</t>
  </si>
  <si>
    <t>(PROBLEMAS SOCIALES ATENDIDOS EN EL PERÍODO ACTUAL/PROBLEMAS SOCIALES ATENDIDOS EN EL PERÍODO ANTERIOR) -1 *100</t>
  </si>
  <si>
    <t>PROBLEMAS SOCIALES ATENDIDOS EN EL PERÍODO ACTUAL
PROBLEMAS SOCIALES ATENDIDOS EN EL PERÍODO ANTERIOR</t>
  </si>
  <si>
    <t>REALIZACIÓN DEL TALLER "BEBÉ ESTAMOS LISTOS".</t>
  </si>
  <si>
    <t>PORCENTAJE DE TALLER "BEBÉ ESTAMOS LISTOS".</t>
  </si>
  <si>
    <t>(TOTAL DE TALLERES "BEBÉ ESTAMOS LISTOS" REALIZADOS /TOTAL DE TALLERES "BEBÉ ESTAMOS LISTOS" PLANEADOS)*100</t>
  </si>
  <si>
    <t>TOTAL DE TALLERES "BEBÉ ESTAMOS LISTOS" REALIZADOS
TOTAL DE TALLERES "BEBÉ ESTAMOS LISTOS" PLANEADOS</t>
  </si>
  <si>
    <t>REALIZACIÓN DEL TALLER DE EDUCACIÓN SEXUAL Y PLANIFICACIÓN FAMILIAR.</t>
  </si>
  <si>
    <t>PORCENTAJE DE REALIZACIÓN DEL TALLER DE EDUCACIÓN SEXUAL Y PLANIFICACIÓN FAMILIAR.</t>
  </si>
  <si>
    <t>(TOTAL DE TALLER DE EDUCACIÓN SEXUAL Y PLANIFICACIÓN FAMILIAR REALIZADOS /TOTAL DE TALLER DE EDUCACIÓN SEXUAL Y PLANIFICACIÓN FAMILIAR PLANEADOS)*100</t>
  </si>
  <si>
    <t>TOTAL DE TALLER DE EDUCACIÓN SEXUAL Y PLANIFICACIÓN FAMILIAR REALIZADOS
TOTAL DE TALLER DE EDUCACIÓN SEXUAL Y PLANIFICACIÓN FAMILIAR PLANEADOS</t>
  </si>
  <si>
    <t>REALIZACIÓN DEL TALLER "MÉTODOS ANTICONCEPTIVOS".</t>
  </si>
  <si>
    <t>PORCENTAJE DE REALIZACIÓN DEL TALLER  "MÉTODOS ANTICONCEPTIVOS".</t>
  </si>
  <si>
    <t>(TOTAL DE TALLER  "MÉTODOS ANTICONCEPTIVOS" REALIZADOS /TOTAL DE TALLER  "MÉTODOS ANTICONCEPTIVOS" PLANEADOS)*100</t>
  </si>
  <si>
    <t>TOTAL DE TALLER  "MÉTODOS ANTICONCEPTIVOS" REALIZADOS
TOTAL DE TALLER "MÉTODOS ANTICONCEPTIVOS" PLANEADOS</t>
  </si>
  <si>
    <t>PLÁTICA " PREVENCIÓN DEL SUICIDIO."</t>
  </si>
  <si>
    <t>PORCENTAJE DE REALIZACIÓN DE LAS PLÁTICAS DE PREVENCIÓN DEL SUICIDIO.</t>
  </si>
  <si>
    <t>(TOTAL DE PLÁTICAS DE PREVENCIÓN DEL SUICIDIO REALIZADOS /TOTAL DE PLÁTICAS DE PREVENCIÓN DEL SUICIDIO PLANEADOS)*100</t>
  </si>
  <si>
    <t>TOTAL DE PLÁTICAS DE PREVENCIÓN DEL SUICIDIO REALIZADOS
TOTAL DE PLÁTICAS DE PREVENCIÓN DEL SUICIDIO PLANEADOS</t>
  </si>
  <si>
    <t>PORCENTAJE DE ATENCIÓN PSICOLÓGICA.</t>
  </si>
  <si>
    <t>REALIZACIÓN DE PLÁTICAS DE VIOLENCIA EN EL NOVIAZGO.</t>
  </si>
  <si>
    <t>PORCENTAJE DE REALIZACIÓN DE LAS PLÁTICAS DE VIOLENCIA EN EL NOVIAZGO.</t>
  </si>
  <si>
    <t>(TOTAL DE PLÁTICAS DE VIOLENCIA EN EL NOVIAZGO REALIZADOS /TOTAL DE PLÁTICAS DE VIOLENCIA EN EL NOVIAZGO PLANEADOS)*100</t>
  </si>
  <si>
    <t>TOTAL DE PLÁTICAS DE VIOLENCIA EN EL NOVIAZGO REALIZADOS
TOTAL DE PLÁTICAS DE VIOLENCIA EN EL NOVIAZGO PLANEADOS</t>
  </si>
  <si>
    <t>REALIZACIÓN DE PLÁTICAS DE PREVENCIÓN DEL BULLYING.</t>
  </si>
  <si>
    <t>PORCENTAJE DE REALIZACIÓN DE LAS PLÁTICAS DE PREVENCIÓN DEL BULLYING.</t>
  </si>
  <si>
    <t>(TOTAL DE PLÁTICAS DE PREVENCIÓN DEL BULLYING. REALIZADOS /TOTAL DE PLÁTICAS DE PREVENCIÓN DEL BULLYING PLANEADOS)*100</t>
  </si>
  <si>
    <t>TOTAL DE PLÁTICAS DE PREVENCIÓN DEL BULLYING. REALIZADOS
OTAL DE PLÁTICAS DE PREVENCIÓN DEL BULLYING PLANEADOS</t>
  </si>
  <si>
    <t>E0029</t>
  </si>
  <si>
    <t>INSTITUTO MUNICIPAL DE PLANEACIÓN URBANA DE SILAO</t>
  </si>
  <si>
    <t xml:space="preserve"> CONTRIBUIR AL DESARROLLO MUNICIPAL INTEGRAL Y SUSTENTABLE A TRAVÉS DE LA ELABORACIÓN, EVALUACIÓN Y ACTUALIZACIÓN DE LOS INSTRUMENTOS DE PLANEACIÓN PARA EL MUNICIPIO DE SILAO DE LA VICTORIA.</t>
  </si>
  <si>
    <t>PORCENTAJE DE INSTURMENTOS DE PLANEACIÓN PUBLICADOS.</t>
  </si>
  <si>
    <t>(INSTRUMENTOS DE PLANEACIÓN PUBLICADOS/INSTRMENTOS DE PLANEACIÓN REQUERIDOS POR LA NORMATIVIDAD)*100</t>
  </si>
  <si>
    <t>INSTRUMENTOS DE PLANEACIÓN PUBLICADOS
INSTRMENTOS DE PLANEACIÓN REQUERIDOS POR LA NORMATIVIDAD</t>
  </si>
  <si>
    <t>LAS DEPENDENCIAS MUNICIPALES IMPLEMENTAN EL SISTEMA MUNICIPAL DE PLANEACIÓN PARA EL DESARROLLO INTEGRAL DEL MUNICIPIO.</t>
  </si>
  <si>
    <t>PORCENTAJE DE AVANCE DEL PLAN DE DESARROLLO 2040.</t>
  </si>
  <si>
    <t>(TASA DE VARIACIÓN DE LAS METAS CUMPLIDAS EN EL PROGRAMA DE GOBIERNO MUNICIPAL EN EL PERÍODO ACTUAL/TASA DE VARIACIÓN DE LAS METAS CUMPLIDAS EN EL PROGRAMA DE GOBIERNO MUNICIPAL EN EL PERÍODO ANTERIOR) -1*100</t>
  </si>
  <si>
    <t>TASA DE VARIACIÓN DE LAS METAS CUMPLIDAS EN EL PROGRAMA DE GOBIERNO MUNICIPAL EN EL PERÍODO ACTUAL
TASA DE VARIACIÓN DE LAS METAS CUMPLIDAS EN EL PROGRAMA DE GOBIERNO MUNICIPAL EN EL PERÍODO ANTERIOR</t>
  </si>
  <si>
    <t xml:space="preserve">PORCENTAJE </t>
  </si>
  <si>
    <t>PLAN MUNICIPAL DE DESARROLLO.</t>
  </si>
  <si>
    <t>TASA DE VARIACIÓN DE ACCIÓNES ALINEADAS AL PLAN MUNICIPAL DE DESARROLLO.</t>
  </si>
  <si>
    <t>(TASA DE VARIACIÓN DE ACCIÓNES ALINEADAS AL PLAN MUNICIPAL DE DESARROLLO EN EL PERÍODO ACTUAL/TASA DE VARIACIÓN DE ACCIÓNES ALINEADAS AL PLAN MUNICIPAL DE DESARROLLO ANTERIOR) *100</t>
  </si>
  <si>
    <t>TASA DE VARIACIÓN DE ACCIÓNES ALINEADAS AL PLAN MUNICIPAL DE DESARROLLO EN EL PERÍODO ACTUAL
TASA DE VARIACIÓN DE ACCIÓNES ALINEADAS AL PLAN MUNICIPAL DE DESARROLLO ANTERIOR</t>
  </si>
  <si>
    <t>SEGUIMIENTO AL PLAN MUNICIPAL DE DESARROLLO.</t>
  </si>
  <si>
    <t>BANCO CARTOGRÁFICO ACTUALIZADO.</t>
  </si>
  <si>
    <t>TASA DE VARIACIÓN DE LOCALIDADES ACTUALIZADAS.</t>
  </si>
  <si>
    <t>(TASA DE VARIACIÓN DE LOCALIDADES ACTUALIZADAS EN EL PERÍODO ACTUAL/TASA DE VARIACIÓN DE LOCALIDADES ACTUALIZADAS EN EL PERÍODO ANTERIOR) *100</t>
  </si>
  <si>
    <t>TASA DE VARIACIÓN DE LOCALIDADES ACTUALIZADAS EN EL PERÍODO ACTUAL
TASA DE VARIACIÓN DE LOCALIDADES ACTUALIZADAS EN EL PERÍODO ANTERIOR</t>
  </si>
  <si>
    <t>ACTUALIZACIÓN DE LA CARTOGRAFÍA DE LA CABECERA MUNICIPAL.</t>
  </si>
  <si>
    <t>PORCENTAJE DE ACTUALIZACIÓN DE LA CARTOGRAFÍA DE LA CABECERA MUNICIPAL.</t>
  </si>
  <si>
    <t>(TOTAL DE LOCALIDADES DE LA CARTOGRAFÍA DE LA CABECERA MUNICIPAL ACTUALIZADA /TOTAL DE LOCALIDADES POR ACTUALIZAR DE LA CARTOGRAFÍA DE LA CABECERA MUNICIPAL)*100</t>
  </si>
  <si>
    <t>TOTAL DE LOCALIDADES DE LA CARTOGRAFÍA DE LA CABECERA MUNICIPAL ACTUALIZADA 
TOTAL DE LOCALIDADES POR ACTUALIZAR DE LA CARTOGRAFÍA DE LA CABECERA MUNICIPAL</t>
  </si>
  <si>
    <t xml:space="preserve"> ACTUALIZACIÓN DE LA CARTOGRAFÍA DE LOCALIDADES URBANAS.</t>
  </si>
  <si>
    <t>PORCENTAJE DE ACTUALIZACIÓN DE LA CARTOGRAFÍA EN LOCALIDADES URBANAS.</t>
  </si>
  <si>
    <t>(TOTAL DE LOCALIDADES DE LA CARTOGRAFÍA EN LOCALIDADES URBANAS ACTUALIZADAS /TOTAL DE LOCALIDADES POR ACTUALIZAR DE LA CARTOGRAFÍA EN LOCALIDADES URBANAS)*100</t>
  </si>
  <si>
    <t>TOTAL DE LOCALIDADES DE LA CARTOGRAFÍA EN LOCALIDADES URBANAS ACTUALIZADAS 
TOTAL DE LOCALIDADES POR ACTUALIZAR DE LA CARTOGRAFÍA EN LOCALIDADES URBANAS</t>
  </si>
  <si>
    <t>ACTUALIZACIÓN DE LA CARTOGRAFÍA DE LOCALIDADES RURALES.</t>
  </si>
  <si>
    <t>PORCENTAJE DE ACTUALIZACIÓN DE LA CARTOGRAFÍA EN LOCALIDADES RURALES.</t>
  </si>
  <si>
    <t>(TOTAL DE LOCALIDADES DE LA CARTOGRAFÍA EN LOCALIDADES RURALES ACTUALIZADAS /TOTAL DE LOCALIDADES POR ACTUALIZAR DE LA CARTOGRAFÍA EN LOCALIDADES RURALES)*100</t>
  </si>
  <si>
    <t>TOTAL DE LOCALIDADES DE LA CARTOGRAFÍA EN LOCALIDADES RURALES ACTUALIZADAS
TOTAL DE LOCALIDADES POR ACTUALIZAR DE LA CARTOGRAFÍA EN LOCALIDADES RURALES</t>
  </si>
  <si>
    <t>P.M.D.U.Y O.E.T. ELABORADO</t>
  </si>
  <si>
    <t>PORCENTAJE DE ELABORACIÓN DEL P.M.D.U.Y O.E.T.</t>
  </si>
  <si>
    <t>(REALIZACIÓN DE LA TOTALIDAD DE LAS ETAPAS DEL P.M.D.U.Y.O.E.T./TOTALIDAD DE LAS ETAPAS DEL P.M.D.U.Y.O.E.T) *100</t>
  </si>
  <si>
    <t>REALIZACIÓN DE LA TOTALIDAD DE LAS ETAPAS DEL P.M.D.U.Y.O.E.T
TOTALIDAD DE LAS ETAPAS DEL P.M.D.U.Y.O.E.T</t>
  </si>
  <si>
    <t xml:space="preserve">ACTUALIZACIÓN DEL P. M.D.U.Y O.E. T. </t>
  </si>
  <si>
    <t>PORCENTAJE DE ACTUALIZACIÓN DEL P. M.D.U.Y O.E. T. CON PERSPECTIVA DE GÉNERO.</t>
  </si>
  <si>
    <t>PROGRAMA DE GOBIERNO MUNICIPAL IMPLEMENTADO.</t>
  </si>
  <si>
    <t>TASA DE VARIACIÓN DE CUMPLIMIENTO DE METAS DE PGM.</t>
  </si>
  <si>
    <t>(TASA DE VARIACIÓN DE LAS METAS DEL PGM CUMPLIDAS EN EL PERÍODO ACTUAL/TASA DE VARIACIÓN DE LAS METAS DEL PGM CUMPLIDAS EN EL PERÍODO ANTERIOR)-1 *100</t>
  </si>
  <si>
    <t>TASA DE VARIACIÓN DE LAS METAS DEL PGM CUMPLIDAS EN EL PERÍODO ACTUAL
TASA DE VARIACIÓN DE LAS METAS DEL PGM CUMPLIDAS EN EL PERÍODO ANTERIOR</t>
  </si>
  <si>
    <t>EVALUACIÓN DEL P.G.M.</t>
  </si>
  <si>
    <t>PORCENTAJE DE REVISIÓN DEL P.G.M.</t>
  </si>
  <si>
    <t>(TOTAL DE DEPENDECIAS REVISADAS /TOTAL DE DEPENDENCIAS QUE INTEGRAN EL PGM)*100</t>
  </si>
  <si>
    <t>TOTAL DE DEPENDECIAS REVISADAS
TOTAL DE DEPENDENCIAS QUE INTEGRAN EL PGM</t>
  </si>
  <si>
    <t>PROGRAMAS DERIVADOS DEL P.G.M. ELABORADOS.</t>
  </si>
  <si>
    <t>PORCENTAJE DE DEPENDENCIAS QUE INTEGRAN EL PLAN ESTRATEGICO DE SEGURIDAD</t>
  </si>
  <si>
    <t>(DEPENDENCIAS QUE INTEGRAN EL PLAN ESTRATEGICO DE SEGURIDAD/TOTAL DE DEPENDENDENCIAS EN MATERIA DE SEGURIDAD) *100</t>
  </si>
  <si>
    <t>DEPENDENCIAS QUE INTEGRAN EL PLAN ESTRATEGICO DE SEGURIDAD
TOTAL DE DEPENDENDENCIAS EN MATERIA DE SEGURIDAD</t>
  </si>
  <si>
    <t>REALIZACIÓN DEL PLAN ESTRATÉGICO DE SEGURIDAD.</t>
  </si>
  <si>
    <t>PORCENTAJE DE CUMPLIMIENTO DEL PLAN ESTRATÉGICO DE SEGURIDAD.</t>
  </si>
  <si>
    <t>(TOTAL DE INDICADORES DEL PLAN ESTRATÉGICO DE SEGURIDAD CUMPLIDOS/TOTAL DE INDICADORES DEL PLAN ESTRATÉGICO DE SEGURIDAD)*100</t>
  </si>
  <si>
    <t>TOTAL DE INDICADORES DEL PLAN ESTRATÉGICO DE SEGURIDAD CUMPLIDOS
TOTAL DE INDICADORES DEL PLAN ESTRATÉGICO DE SEGURIDAD</t>
  </si>
  <si>
    <t>E0026</t>
  </si>
  <si>
    <t>DIRECCIÓN GENERAL DE SERVICIOS PÚBLICOS</t>
  </si>
  <si>
    <t xml:space="preserve">  CONTRIBUIR A UNA EFICIENTE ADMINISTRACIÓN MUNICIPAL A TRAVÉS DE LA PRESTACIÓN DE SERVICIOS PÚBLICOS DE CALIDAD.</t>
  </si>
  <si>
    <t xml:space="preserve">TASA DE VARIACIÓN DE LAS ACCIONES DE MANTENIMIENTO Y MEJORA DE INFRAESTRUCTURA URBANA Y RURAL </t>
  </si>
  <si>
    <t>NÚMERO DE ACCIONES DE MANTENIMIENTO Y MEJORA DE INFRAESTRUCTURA URBANA Y RURAL EN EL PERIODO ACTUAL
NÚMERO DE ACCIONES DE MANTENIMIENTO Y MEJORA DE INFRAESTRUCTURA URBANA Y RURAL EN EL PERIODO ANTERIOR</t>
  </si>
  <si>
    <t>LA POBLACIÓN DEL MUNICIPIO RECIBEN SERVICIOS PÚBLICOS DE CALIDAD.</t>
  </si>
  <si>
    <t>TASA DE VARIACIÓN DE LOS SERVICIOS PÚBLICOS PROPORCIONADOS.</t>
  </si>
  <si>
    <t>(SERVICIOS PÚBLICOS OTORGADOS AÑO ACTUAL/SERVICIOS PÚBLICOS OTORGADOS PERIODO ANTERIOR)*100</t>
  </si>
  <si>
    <t>SERVICIOS PÚBLICOS OTORGADOS AÑO ACTUAL
SERVICIOS PÚBLICOS OTORGADOS PERIODO ANTERIOR</t>
  </si>
  <si>
    <t xml:space="preserve">ALUMBRADO PÚBLICO ACTUALIZADO.
</t>
  </si>
  <si>
    <t>ATENCIÓN OPORTUNA DE REPORTES CIUDADANOS PARA GARANTIZAR UN AMBIENTE DE SEGURIDAD PÚBLICA, PRINCIPALMENTE PARA GRUPOS VULNERABLES ( MUJERES Y NIÑOS ).</t>
  </si>
  <si>
    <t>E0022</t>
  </si>
  <si>
    <t>ESPACIOS PÚBLICOS MEJORADOS.</t>
  </si>
  <si>
    <t>PROTECCIÓN DE ÁREAS VERDES DEL MUNICIPIO.</t>
  </si>
  <si>
    <t>MEJORAMIENTO DE ÁREAS VERDES DEL MUNICIPIO.</t>
  </si>
  <si>
    <t>REHABILITACIÓN DEL MOBILIARIO URBANO.</t>
  </si>
  <si>
    <t>RESCATE DE ÁREAS VERDES DEL MUNICIPIO.</t>
  </si>
  <si>
    <t>E0021</t>
  </si>
  <si>
    <t>MANEJO INTEGRAL DE RESIDUOS MEJORADO.</t>
  </si>
  <si>
    <t>REALIZACIÓN DE BARRIDO MANUAL.</t>
  </si>
  <si>
    <t>G</t>
  </si>
  <si>
    <t>G0023</t>
  </si>
  <si>
    <t xml:space="preserve">MERCADOS DEL MUNICIPIO MEJORADOS. </t>
  </si>
  <si>
    <t>TASA DE VARIACIÓN DE PASILOS ILUMINADOS.</t>
  </si>
  <si>
    <t>(TASA DE VARIACIÓN DE PASILLOS EN LOS QUE SE MEJORÓ LA ILUMINACIÓN EN EL PERÍODO ACTUAL/TASA DE VARIACIÓN DE PASILLOS EN LOS QUE SE MEJORÓ LA ILUMINACIÓN EN EL PERÍODO) -1 *100</t>
  </si>
  <si>
    <t>TASA DE VARIACIÓN DE PASILLOS EN LOS QUE SE MEJORÓ LA ILUMINACIÓN EN EL PERÍODO ACTUAL
TASA DE VARIACIÓN DE PASILLOS EN LOS QUE SE MEJORÓ LA ILUMINACIÓN EN EL PERÍODO</t>
  </si>
  <si>
    <t>ORGANIZACIÓN REALIZACIÓN DE UN EVENTO CON MÓDULOS ENFOCADOS EN FOMENTAR LA EQUIDAD DE GÉNERO.</t>
  </si>
  <si>
    <t>(NÚMERO DE MÓDULOS INSTALADOS /NÚMERO DE MÓDULOS PLANEADAS)*100</t>
  </si>
  <si>
    <t>NÚMERO DE MÓDULOS INSTALADOS
NÚMERO DE MÓDULOS PLANEADAS</t>
  </si>
  <si>
    <t>REALIZACIÓN DE CAMPAÑAS DE LIMPIEZA DE LOS MERCADOS.</t>
  </si>
  <si>
    <t>PORCENTAJE DE REALIZCIÓN DE  CAMPAÑAS DE LIMPIEZA DE LOS MERCADOS.</t>
  </si>
  <si>
    <t>(NÚMERO DE CAMPAÑAS REALIZADAS /NÚMERO DE CAMPAÑAS PLANEADAS)*100</t>
  </si>
  <si>
    <t>NÚMERO DE CAMPAÑAS REALIZAD
NÚMERO DE CAMPAÑAS PLANEADAS</t>
  </si>
  <si>
    <t>CAMPAÑAS Y PORCENTAJE</t>
  </si>
  <si>
    <t>REALIZACIÓN DE UNA PROPUESTA AL REGLAMENTO DE MERCADOS.</t>
  </si>
  <si>
    <t>PORCENTAJE DE CUMPLIMIENTO.</t>
  </si>
  <si>
    <t>REPARACIÓN DEL DOMO DE LAS OFICINAS DEL MERCADO VICTORIA.</t>
  </si>
  <si>
    <t>(NÚMERO DE ETAPAS REALIZADAS /NÚMERO DE ETAPA PLANEADAS)*100</t>
  </si>
  <si>
    <t>NÚMERO DE ETAPAS REALIZADAS
NÚMERO DE ETAPA PLANEADAS</t>
  </si>
  <si>
    <t>E0025</t>
  </si>
  <si>
    <t xml:space="preserve">PANTEONES MUNICIPALES DE CALIDAD.
</t>
  </si>
  <si>
    <t>TASA DE VARIACIÓN DE ATENCIÓN.</t>
  </si>
  <si>
    <t>(TASA DE VARIACIÓN DE ATENCIÓN PROPORCIONADA EN EL PERÍODO ACTUAL/TASA DE VARIACIÓN DE ATENCIÓN PROPORCIONADA EN EL PERÍODO ANTERIOR-1) *100</t>
  </si>
  <si>
    <t>TASA DE VARIACIÓN DE ATENCIÓN PROPORCIONADA EN EL PERÍODO ACTUAL
TASA DE VARIACIÓN DE ATENCIÓN PROPORCIONADA EN EL PERÍODO ANTERIOR</t>
  </si>
  <si>
    <t xml:space="preserve"> REALIZAR EXHUMACIONES.</t>
  </si>
  <si>
    <t>PORCENTAJE DE REALIZACIÓN DE EXHUMACIONES.</t>
  </si>
  <si>
    <t>(TOTAL DE EXHUMACIONES REALIZADAS /TOTAL DE EXHUMACIONES PROGRAMADAS)*100</t>
  </si>
  <si>
    <t>TOTAL DE EXHUMACIONES REALIZADAS
TOTAL DE EXHUMACIONES PROGRAMADAS</t>
  </si>
  <si>
    <t>CONSTRUCCIÓN DE 150 GAVETAS EN EL PANTEÓN 2</t>
  </si>
  <si>
    <t>PORCENTAJE DE GAVETAS CONSTRUIDAS.</t>
  </si>
  <si>
    <t>(NÚMERO DE GAVETAS CONSTRUIDAS /NÚMERO  DE GAVETAS CONSTRUIDAS SOLICITADAS)*100</t>
  </si>
  <si>
    <t>NÚMERO DE GAVETAS CONSTRUIDAS
NÚMERO DE GAVETAS CONSTRUIDAS SOLICITADAS</t>
  </si>
  <si>
    <t>REHABILITACIÓN DE 100 GAVETAS CON MAYOR ANTIGÜEDAD.</t>
  </si>
  <si>
    <t>PORCENTAJE DE REHABILITACIÓN DE GAVETAS.</t>
  </si>
  <si>
    <t>(TOTAL DE GAVETAS REHABILITADAS /TOTAL DE GAVETAS PLANEADAS)*100</t>
  </si>
  <si>
    <t>TOTAL DE GAVETAS REHABILITADAS 
TOTAL DE GAVETAS PLANEADAS</t>
  </si>
  <si>
    <t>ACTUALIZACIÓN DEL REGLAMENTO DE PANTEÓNES MUNICIPALES.</t>
  </si>
  <si>
    <t>REALIZACIÓN DEL MANTENIMIENTO Y LIMPIEZA DE LAS INSTALACIONES.</t>
  </si>
  <si>
    <t>(TOTAL DE MANTENIMIENTOS REALIZADOS /TOTAL DE MANTENIMIENTOS PLANEADOS)*100</t>
  </si>
  <si>
    <t>TOTAL DE MANTENIMIENTOS REALIZADOS
TOTAL DE MANTENIMIENTOS PLANEADOS</t>
  </si>
  <si>
    <t>CONSTRUCCIÓN  DE 400 METROS DE PISO PASILLOS CENTRALES Y LATERALES DEL PANTEÓN 2.</t>
  </si>
  <si>
    <t>(TOTAL DE METROS CUADRADOS CONSTRUIDOS /TOTAL DE METROS CUADRADOS PLANEADAS)*100</t>
  </si>
  <si>
    <t>TOTAL DE METROS CUADRADOS CONSTRUIDOS 
TOTAL DE METROS CUADRADOS PLANEADAS</t>
  </si>
  <si>
    <t>REALIZACIÓN DE INHUMACIONES.</t>
  </si>
  <si>
    <t>PORCENTAJE DE REALIZACIÓN DE INHUMACIONES.</t>
  </si>
  <si>
    <t>(TOTAL DE INHUMACIONES REALIZADAS /TOTAL DE INHUMACIONES PROGRAMADAS)*100</t>
  </si>
  <si>
    <t>TOTAL DE INHUMACIONES REALIZADAS
TOTAL DE INHUMACIONES PROGRAMADAS</t>
  </si>
  <si>
    <t>REALIZACIÓN DE TRÁMITES DE LOS DIFERENTES SERVICIOS QUE SE PRESTAN EN LOS PANTEÓNES ,BENEFICIANDO A LAS FAMILIAS CON BAJO NIVEL SOCIO-ECONÓMICO.</t>
  </si>
  <si>
    <t>(TOTAL DE TRÁMITES REALIZADOS /TOTAL DE TRÁMITES SOLICITADOS)*100</t>
  </si>
  <si>
    <t>TOTAL DE TRÁMITES REALIZADOS 
TOTAL DE TRÁMITES SOLICITADOS</t>
  </si>
  <si>
    <t>REALIZACIÓN DEL MANTENIMIENTO DE LOS PANTEONES MUNICIPALES.</t>
  </si>
  <si>
    <t>E0020</t>
  </si>
  <si>
    <t>POBLACIÓN CANINA Y FELINA ATENDIDA.</t>
  </si>
  <si>
    <t>TASA DE VARIACIÓN DE REPORTED ATENDIDOS.</t>
  </si>
  <si>
    <t>(TASA DE VARIACIÓN DE REPORTES ATENDIDOS EN EL PERÍODO ACTUAL/TASA DE VARIACIÓN DE REPORTES ATENDIDOS EN EL PERÍODO ANTERIOR-1) *100</t>
  </si>
  <si>
    <t>TASA DE VARIACIÓN DE REPORTES ATENDIDOS EN EL PERÍODO ACTUAL
TASA DE VARIACIÓN DE REPORTES ATENDIDOS EN EL PERÍODO ANTERIOR</t>
  </si>
  <si>
    <t xml:space="preserve"> CONCIENTIZACIÓN DE LA SOCIEDAD POR MEDIO DE PLÁTICAS BAJO EL TEMA DE BIENESTAR ANIMAL.</t>
  </si>
  <si>
    <t>PORCENTAJE DE PLÁTICAS REALIZADAS.</t>
  </si>
  <si>
    <t>(NÚMERO DE PLÁTICAS REALIZADAS /NÚMERO DE PLÁTICAS PLANEADAS)*100</t>
  </si>
  <si>
    <t>NÚMERO DE PLÁTICAS REALIZADAS
NÚMERO DE PLÁTICAS PLANEADAS</t>
  </si>
  <si>
    <t>CONCIENTIZACIÓN EN LA POBLACIÓN SOBRE LA ADOPCIÓN DE PERROS RECUPERADOS DE LAS CALLES POR EL C.A.A.N.</t>
  </si>
  <si>
    <t>PORCENTAJE DE POBLACIÓN ASISTENTE.</t>
  </si>
  <si>
    <t>(POBLACIÓN ASISTENTE /POBLACIÓN PLANEADA)*100</t>
  </si>
  <si>
    <t>POBLACIÓN ASISTENTE 
POBLACIÓN PLANEADA</t>
  </si>
  <si>
    <t>ATENCIÓN A LA QUEJAS CIUDADANAS POR MOTIVOS DE : AGRESIÓN, SOBREPOBLACIÓN CANINA Y MALTRATO ANIMAL.</t>
  </si>
  <si>
    <t>PORCENTAJE DE ATENCIÓN DE QUEJAS.</t>
  </si>
  <si>
    <t>(NÚMERO DE QUEJAS ATENDIDAS /NÚMERO DE QUEJAS RECIBIDAS)*100</t>
  </si>
  <si>
    <t>NÚMERO DE QUEJAS ATENDIDAS
NÚMERO DE QUEJAS RECIBIDAS</t>
  </si>
  <si>
    <t>REALIZAR LA ESTERILIZACIÓN EN HEMBRAS Y MACHOS PARA DISMINUIR LA REPRODUCCIÓN IRRESPONSABLE DE CANINOS Y FELINOS.</t>
  </si>
  <si>
    <t>PROGRAMA INTEGRAL DE MEJORA DE IMAGEN URBANA Y DE TU COMUNIDAD IMPLEMENTADO.</t>
  </si>
  <si>
    <t>CONFORMACIÓN  DE 40 ENLACES  DE COMUNIDADES Y COLONIAS.</t>
  </si>
  <si>
    <t>E0024</t>
  </si>
  <si>
    <t>RASTRO MUNICIPAL SIGUIENDO LA NORMATIVA SANITARIA.</t>
  </si>
  <si>
    <t>TASA DE VARIACIÓN DE MATANZA.</t>
  </si>
  <si>
    <t>(TASA DE VARIACIÓN DE MATANZAS REALIZADAS EN EL PERÍODO ACTUAL/TASA DE VARIACIÓN DE MATANZAS REALIZADAS EN EL PERÍODO ACTUAL ANTERIOR) *100</t>
  </si>
  <si>
    <t>TASA DE VARIACIÓN DE MATANZAS REALIZADAS EN EL PERÍODO ACTUAL
TASA DE VARIACIÓN DE MATANZAS REALIZADAS EN EL PERÍODO ACTUAL ANTERIOR</t>
  </si>
  <si>
    <t>CONTROL DE LA LIMPIEZA DIARIAMENTE DE LAS ÁREAS DEL RASTRO MUNICIPAL.</t>
  </si>
  <si>
    <t>PORCENTAJE DE LIMPIEZA REALIZADA.</t>
  </si>
  <si>
    <t>(TOTAL DE LIMPIEZAS REALIZADAS /TOTAL DE LIMPIEZAS PROGRAMADAS)*100</t>
  </si>
  <si>
    <t>TOTAL DE LIMPIEZAS REALIZADAS
TOTAL DE LIMPIEZAS PROGRAMADAS</t>
  </si>
  <si>
    <t>REALIZAR LA LIMPIEZA DEL CAMIÓN UTILIZADO PARA EL TRASLADO DE LA CARNE.</t>
  </si>
  <si>
    <t>PORCENTAJE DE LIMPIEZA DEL CAMIÓN.</t>
  </si>
  <si>
    <t>(TOTAL DE LIMPIEZAS REALIZADAS /TOTAL DE LIMPIEZAS  PLANEADAS)*100</t>
  </si>
  <si>
    <t>TOTAL DE LIMPIEZAS REALIZADAS
TOTAL DE LIMPIEZAS PLANEADAS</t>
  </si>
  <si>
    <t>REALIZACIÓN DEL PINTADO DE LAS INSTALACIONES DEL RASTRO MUNICIPAL.</t>
  </si>
  <si>
    <t>PORCENTAJE DE METROS CUADRADOS PINTADOS.</t>
  </si>
  <si>
    <t>(METROS CUADRADOS PINTADOS /METROS CUADRADOS PROGRAMADOS)*100</t>
  </si>
  <si>
    <t>METROS CUADRADOS PINTADOS 
METROS CUADRADOS PROGRAMADOS</t>
  </si>
  <si>
    <t>PENDIENTE</t>
  </si>
  <si>
    <t>SAPAS</t>
  </si>
  <si>
    <t>CONTRIBUIR A MEJORAR LA CALIDAD DE VIDA DE LOS HABITANTES DEL MUNICIPIO DE  SILAO, MEDIANTE EL INCREMENTO EN LA COBERTURA DE SERVICIOS DE AGUA POTABLE, DRENAJE Y SANEAMIENTO.</t>
  </si>
  <si>
    <t>TASA DE VARIACIÓN DEL NIVEL DEL INCREMENTO EN LA COBERTURA DEL SERVICIO DE AGUA POTABLE, DRENAJE Y ALCANTARILLADO DEL MUNICIPIO.</t>
  </si>
  <si>
    <t>((COBERTURA DEL SERVICIO DE AGUA POTABLE, DRENAJE Y ALCANTARILLADO DEL MUNICIPIO EN EL PERÍODO ACTUAL/COBERTURA DEL SERVICIO DE AGUA POTABLE, DRENAJE Y ALCANTARILLADO DEL MUNICIPIO EN EL PERÍODO ANTERIOR)-1)*100</t>
  </si>
  <si>
    <t>COBERTURA DEL SERVICIO DE AGUA POTABLE, DRENAJE Y ALCANTARILLADO DEL MUNICIPIO EN EL PERÍODO ACTUAL
COBERTURA DEL SERVICIO DE AGUA POTABLE, DRENAJE Y ALCANTARILLADO DEL MUNICIPIO EN EL PERÍODO ANTERIOR</t>
  </si>
  <si>
    <t>LOS HABITANTES DEL MUNICIPIO DE SILAO, RECIBEN EL SERVICIO DE AGUA POTABLE Y SANEAMIENTO EN CALIDAD, CANTIDAD, Y CONTINUIDAD.</t>
  </si>
  <si>
    <t>TASA DE VARIACIÓN DE LA COBERTURA DEL SERVICIO DE DRENAJE EN EL MUNICIPIO</t>
  </si>
  <si>
    <t>PROPORCIÓN DE LA COBERTURA DEL SERVICIO DE DRENAJE EN EL PERIODO ACTUAL
PROPORCIÓN DE LA COBERTURA DEL SERVICIO DE DRENAJE EN EL PERIODO ANTERIOR</t>
  </si>
  <si>
    <t>CULTURA DEL AGUA FOMENTADA.</t>
  </si>
  <si>
    <t>(TASA DE VARIACIÓN DE  LAS ACCIONES DE FOMENTO A LA CULTURA REALIZADAS EN EL PERÍODO ACTUAL/TASA DE VARIACIÓN DE  LAS ACCIONES DE FOMENTO A LA CULTURA REALIZADAS EN EL PERÍODO ANTERIOR) *100</t>
  </si>
  <si>
    <t>TASA DE VARIACIÓN DE  LAS ACCIONES DE FOMENTO A LA CULTURA REALIZADAS EN EL PERÍODO ACTUAL
TASA DE VARIACIÓN DE LAS ACCIONES DE FOMENTO A LA CULTURA REALIZADAS EN EL PERÍODO ANTERIOR</t>
  </si>
  <si>
    <t>AMPLIACIÓN DE LA COBERTURA EN LA CULTURA DEL AGUA.</t>
  </si>
  <si>
    <t>PORCENTAJE DE AMPLIACIÓN DE LA COBERTURA EN LA CULTURA DEL AGUA.</t>
  </si>
  <si>
    <t>(PENDIENTE /PENDIENTE)*100</t>
  </si>
  <si>
    <t>PENDIENTE
PENDIENTE</t>
  </si>
  <si>
    <t>IDENTIFICACIÓN DE LAS NECESIDADES DE LA CULTURA DEL AGUA DEL MUNICIPIO.</t>
  </si>
  <si>
    <t>PORCENTAJE DE IDENTIFICACIÓN DE LAS NECESIDADES DE LA CULTURA DEL AGUA DEL MUNICIPIO.</t>
  </si>
  <si>
    <t>(NUEVAS NECESIDADES DE LA CULTURA DEL AGUA DEL MUNICIPIO IDENTIFICADAS /TOTAL DE NECESIDADES DE LA CULTURA DEL AGUA DEL MUNICIPIO)*100</t>
  </si>
  <si>
    <t>NUEVAS NECESIDADES DE LA CULTURA DEL AGUA DEL MUNICIPIO IDENTIFICADAS
TOTAL DE NECESIDADES DE LA CULTURA DEL AGUA DEL MUNICIPIO</t>
  </si>
  <si>
    <t>IMPLEMENTACIÓN DE ACCIONES QUE FOMENTEN LA CULTURA DEL AGUA.</t>
  </si>
  <si>
    <t>PORCENTAJE DE IMPLEMENTACIÓN DE ACCIONES QUE FOMENTEN LA CULTURA DEL AGUA.</t>
  </si>
  <si>
    <t>(TOTAL DE ACCIONES DE FOMENTO A LA CULTURA DEL AGUA IMPLEMENTADAS /TOTAL DE ACCIONES DE FOMENTO A LA CULTURA DEL AGUA)*100</t>
  </si>
  <si>
    <t>TOTAL DE ACCIONES DE FOMENTO A LA CULTURA DEL AGUA IMPLEMENTADAS
TOTAL DE ACCIONES DE FOMENTO A LA CULTURA DEL AGUA</t>
  </si>
  <si>
    <t>TRANSVERSALIDAD  DE LA CULTURA DEL AGUA.</t>
  </si>
  <si>
    <t>SERVICIO DE AGUA POTABLE PROPORCIONADO.</t>
  </si>
  <si>
    <t>TASA DE VARIACIÓN DEL COBERTURA DEL SERVICIO DE AGUA POTABLE EN CABECERA MUNICIPAL.</t>
  </si>
  <si>
    <t>(TOTAL DE COBERTURA DEL SERVICIO DE AGUA POTABLE EN CABECERA MUNICIPAL EN EL PERÍODO ACTUAL/TOTAL DE COBERTURA DEL SERVICIO DE AGUA POTABLE EN CABECERA MUNICIPAL EN EL PERÍODO ANTERIOR)-1 *100</t>
  </si>
  <si>
    <t>TOTAL DE COBERTURA DEL SERVICIO DE AGUA POTABLE EN CABECERA MUNICIPAL EN EL PERÍODO ACTUAL
TOTAL DE COBERTURA DEL SERVICIO DE AGUA POTABLE EN CABECERA MUNICIPAL EN EL PERÍODOANTERIOR</t>
  </si>
  <si>
    <t>CONDUCCIÓN Y DISTRIBUCIÓN  DE AGUA POTABLE.</t>
  </si>
  <si>
    <t>PORCENTAJE DE INCREMENTO DE LAS CONDUCCIÓN Y DISTRIBUCIÓN  DE AGUA POTABLE.</t>
  </si>
  <si>
    <t>(TOTAL DE  LÍNEAS DE CONDUCCIÓN Y DISTRIBUCIÓN DE AGUA POTABLE NUEVAS/TOTAL DE  LÍNEAS DE CONDUCCIÓN Y DISTRIBUCIÓN DE AGUA POTABLE)*100</t>
  </si>
  <si>
    <t>TOTAL DE  LÍNEAS DE CONDUCCIÓN Y DISTRIBUCIÓN DE AGUA POTABLE NUEVAS
TOTAL DE LÍNEAS DE CONDUCCIÓN Y DISTRIBUCIÓN DE AGUA POTABLE</t>
  </si>
  <si>
    <t xml:space="preserve"> POTABILIZACIÓN DE AGUA.</t>
  </si>
  <si>
    <t>PORCENTAJE DE AGUA CLORADA.</t>
  </si>
  <si>
    <t>(METROS CÚBICOS DE AGUA CLORADA/TOTAL DE METROS CÚBICOS DE AGUA SIN POTABILIZAR)*100</t>
  </si>
  <si>
    <t>METROS CÚBICOS DE AGUA CLORADA
TOTAL DE METROS CÚBICOS DE AGUA SIN POTABILIZAR</t>
  </si>
  <si>
    <t>METRO CÚBICO Y PORCENTAJE</t>
  </si>
  <si>
    <t>MACROMEDICIÓN DE LA EXTRACCIÓN DEL AGUA.</t>
  </si>
  <si>
    <t>PORCENTAJE DE EXTRACCIÓN DE AGUA.</t>
  </si>
  <si>
    <t>(METROS CÚBICOS DE AGUA EXTRAIDOS MEDIDOS /METROS CÚBICOS DE AGUA EXTRAIDOS)*100</t>
  </si>
  <si>
    <t>METROS CÚBICOS DE AGUA EXTRAIDOS MEDIDOS
METROS CÚBICOS DE AGUA EXTRAIDOS</t>
  </si>
  <si>
    <t>MICROMEDICIÓN DE CONSUMO DE AGUA.</t>
  </si>
  <si>
    <t>PORCENTAJE DE MICROMEDICIÓN DE CONSUMO DE AGUA.</t>
  </si>
  <si>
    <t>(TOTAL DE MEDIDORES FUNCIONANDO/TOTAL DE MEDIDORES )*100</t>
  </si>
  <si>
    <t xml:space="preserve">TOTAL DE MEDIDORES FUNCIONANDO
TOTAL DE MEDIDORES </t>
  </si>
  <si>
    <t>ACTUALIZACIÓN DE LOS USUARIOS CON PAGO OPORTUNO.</t>
  </si>
  <si>
    <t>REALIZACIÓN DEL ANÁLISIS DE LA CALIDAD DEL AGUA.</t>
  </si>
  <si>
    <t>PORCENTAJE DE ANÁLISIS DE LA CALIDAD DEL AGUA.</t>
  </si>
  <si>
    <t>(ANÁLISIS DE LA CALIDAD DEL AGUA REALIZADOS /TOTAL DE ANÁLISIS PROGRAMADOS)*100</t>
  </si>
  <si>
    <t>ANÁLISIS DE LA CALIDAD DEL AGUA REALIZADOS
TOTAL DE ANÁLISIS PROGRAMADOS</t>
  </si>
  <si>
    <t>REALIZACIÓN DEL MANTENIMIENTO A LAS FUENTES DE ABASTECIMIENTO.</t>
  </si>
  <si>
    <t>PORCENTAJE DE MANTENIMIENTO A LAS FUENTES DE ABASTECIMIENTO.</t>
  </si>
  <si>
    <t>(TOTAL DE MANTENIMIENTO A LAS FUENTES DE ABASTECIMIENTO REALIZADAS /TOTAL DE MANTENIMIENTO A LAS FUENTES DE ABASTECIMIENTO)*100</t>
  </si>
  <si>
    <t>TOTAL DE MANTENIMIENTO A LAS FUENTES DE ABASTECIMIENTO REALIZADAS
TOTAL DE MANTENIMIENTO A LAS FUENTES DE ABASTECIMIENTO</t>
  </si>
  <si>
    <t>REALIZACIÓN DEL MANTENIMIENTO A LAS REDES  DE ABASTECIMIENTO</t>
  </si>
  <si>
    <t>PORCENTAJE DE MANTENIMIENTO A LAS REDES  DE ABASTECIMIENTO.</t>
  </si>
  <si>
    <t>(TOTAL DE MANTENIMIENTO A LAS REDES  DE ABASTECIMIENTOREALIZADAS /TOTAL DE MANTENIMIENTO A LAS REDES  DE ABASTECIMIENTO)*100</t>
  </si>
  <si>
    <t>TOTAL DE MANTENIMIENTO A LAS REDES  DE ABASTECIMIENTOREALIZADAS
TOTAL DE MANTENIMIENTO A LAS REDES DE ABASTECIMIENTO</t>
  </si>
  <si>
    <t>REHABILITACIÓN Y CONSTRUCCIÓN DE REDES HIDRAÚLICAS.</t>
  </si>
  <si>
    <t>PORCENTAJE DE AMPLIACIÓN DE REDES HIDRAÚLICAS.</t>
  </si>
  <si>
    <t>(METROS CUADRÁDOS DE REDES HIDRAULICAS NEVAS /TOTAL DE METROS CUADRÁDOS DE REDES HIDRAULICAS EXISTENTES)*100</t>
  </si>
  <si>
    <t>METROS CUADRÁDOS DE REDES HIDRAULICAS NEVAS
TOTAL DE METROS CUADRÁDOS DE REDES HIDRAULICAS EXISTENTES</t>
  </si>
  <si>
    <t>SERVICIO DE DRENAJE PROPORCIONADO.</t>
  </si>
  <si>
    <t>REALIZACIÓN DE LA LIMPIEZA DE LAS REDES DE DRENAJE.</t>
  </si>
  <si>
    <t>PORCENTAJE DE REDES DE DRENAJE DIAGNÓSTICADAS.</t>
  </si>
  <si>
    <t>(TOTAL DE REDES DE DRENAJE/TOTAL DE REDES DE DRENAJE)*100</t>
  </si>
  <si>
    <t>TOTAL DE REDES DE DRENAJE
TOTAL DE REDES DE DRENAJE</t>
  </si>
  <si>
    <t>REALIZACIÓN DEL MANTENIMIENTO DE REDES SANITARIAS.</t>
  </si>
  <si>
    <t>PORCENTAJE DE MANTENIMIENTO DE REDES SANITARIAS.</t>
  </si>
  <si>
    <t>(TOTAL DE REDES SANITARIAS A LAS QUE SE LES PROPORCIONÓ MANTENIMIENTO/TOTAL DE REDES SANITARIAS)*100</t>
  </si>
  <si>
    <t>TOTAL DE REDES SANITARIAS A LAS QUE SE LES PROPORCIONÓ MANTENIMIENTO
TOTAL DE REDES SANITARIAS</t>
  </si>
  <si>
    <t>REHABILITACIÓN Y CONSTRUCCIÓN DE REDES DE DRENAJE.</t>
  </si>
  <si>
    <t>PORCENTAJE DE AMPLIACIÓN DE LAS REDES DE DRENAJE.</t>
  </si>
  <si>
    <t>(REDES DE DRENAJE NUEVAS /TOTAL DE REDES DE DRENAJE)*100</t>
  </si>
  <si>
    <t>REDES DE DRENAJE NUEVAS 
TOTAL DE REDES DE DRENAJE</t>
  </si>
  <si>
    <t>SERVICIO DE SANEAMIENTO  DE AGUA RESIDUAL PROPORCIONADO.</t>
  </si>
  <si>
    <t>TASA DE VARIACIÓN DEL SERVICIO DE SANEAMIENTO  DE AGUA RESIDUAL.</t>
  </si>
  <si>
    <t>(TASA DE VARIACIÓN METROS CÚBICOS DE AGUA SANEADA EN EL PERÍODO ACTUAL/TASA DE VARIACIÓN METROS CÚBICOS DE AGUA SANEADA EN EL PERÍODO ACTUAL ANTERIOR) -1*100</t>
  </si>
  <si>
    <t>TASA DE VARIACIÓN METROS CÚBICOS DE AGUA SANEADA EN EL PERÍODO ACTUA
TASA DE VARIACIÓN METROS CÚBICOS DE AGUA SANEADA EN EL PERÍODO ACTUAL ANTERIOR</t>
  </si>
  <si>
    <t>METRO CÚBICO Y TASA DE VARIACIÓN</t>
  </si>
  <si>
    <t>AMPLIACIÓN DE COBERTURA DE  AGUA TRATADA.</t>
  </si>
  <si>
    <t>PORCENTAJE DE AMPLIACIÓN DE COBERTURA DE AGUA TRATADA.</t>
  </si>
  <si>
    <t>MEDICIÓN DE AGUA TRATADA.</t>
  </si>
  <si>
    <t>PORCENTAJE DE MEDICIÓN DE AGUA TRATADA.</t>
  </si>
  <si>
    <t>(AGUA TRATADA MEDIDA /TOTAL DE AGUA TRATADA)*100</t>
  </si>
  <si>
    <t>AGUA TRATADA MEDIDA
TOTAL DE AGUA TRATADA</t>
  </si>
  <si>
    <t>REALIZACIÓN DE ANÁLISIS DE LA CALIDAD DEL AGUA TRATADA.</t>
  </si>
  <si>
    <t>PORCENTAJE DE ANÁLISIS DE LA CALIDAD DEL AGUA TRATADA.</t>
  </si>
  <si>
    <t>(ANÁLISIS DE LA CALIDAD DEL AGUA TRATADA REALIZADO /ANÁLISIS DE LA CALIDAD DEL AGUA TRATADA PROGRAMADO)*100</t>
  </si>
  <si>
    <t>ANÁLISIS DE LA CALIDAD DEL AGUA TRATADA REALIZADO
ANÁLISIS DE LA CALIDAD DEL AGUA TRATADA PROGRAMADO</t>
  </si>
  <si>
    <t>REALIZACIÓN DE MANTENIMIENTO A LAS PLANTAS DE SANEAMIENTO.</t>
  </si>
  <si>
    <t>PORCENTAJE DE MANTENIMIENTO DE PLANTAS DE SANEAMIENTO.</t>
  </si>
  <si>
    <t>( MANTENIMIENTO DE PLANTAS DE SANEAMIENTO REALIZADO /MANTENIMIENTO DE PLANTAS DE SANEAMIENTO PROGRAMADO)*100</t>
  </si>
  <si>
    <t>MANTENIMIENTO DE PLANTAS DE SANEAMIENTO REALIZADO
MANTENIMIENTO DE PLANTAS DE SANEAMIENTO PROGRAMADO</t>
  </si>
  <si>
    <t>REALIZACIÓN DEL ANÁLISIS DE LA CALIDAD DEL LODO.</t>
  </si>
  <si>
    <t>PORCENTAJE DE ANÁLISIS DE LA CALIDAD DEL LODO.</t>
  </si>
  <si>
    <t>( ANÁLISIS DE LA CALIDAD DEL LODO REALIZADO / ANÁLISIS DE LA CALIDAD DEL LODO PROGRAMADO)*100</t>
  </si>
  <si>
    <t>ANÁLISIS DE LA CALIDAD DEL LODO REALIZADO 
 ANÁLISIS DE LA CALIDAD DEL LODO PROGRAMADO</t>
  </si>
  <si>
    <t>DIF</t>
  </si>
  <si>
    <t>CONTRIBUIR AL IMPULSO INTEGRAL DE LAS FAMILIAS DEL MUNICIPIO DE SILAO DE LA VICTORIA MEDIANTE LA PROPORCION DE PROGRAMAS Y SERVICIOS CON CALIDAD Y CALIDEZ</t>
  </si>
  <si>
    <t>PORCENTAJE DE POBLACIÓN EN CONDICIONES DE VULNERABILIDAD</t>
  </si>
  <si>
    <t>(TOTAL DE POBLACIÓN EN CONDICIONES DE VULNERABILIDAD/ TOTAL DE POBLACIÓN)*100</t>
  </si>
  <si>
    <t>TOTAL DE POBLACIÓN EN CONDICIONES DE VULNERABILIDAD
TOTAL DE POBLACIÓN</t>
  </si>
  <si>
    <t>LAS PERSONAS EN CONDICIONES DE VULNERABILIDAD, MEJORAN SU CALIDAD DE VIDA.</t>
  </si>
  <si>
    <t>PORCENTAJE DE POBLACIÓN EN CONDICIONES DE VULNERABILIDAD/TOTAL DE POBLACIÓN) *100</t>
  </si>
  <si>
    <t>(TOTAL DE POBLACIÓN EN CONDICIONES DE VULNERABILIDAD/ TOTAL DE POBLACIÓN)*101</t>
  </si>
  <si>
    <t xml:space="preserve"> ASISTENCIA ALIMENTARIA BRINDADA.</t>
  </si>
  <si>
    <t>TASA DE VARIACIÓN DE PARTICIPANTES.</t>
  </si>
  <si>
    <t>(TASA DE VARIACIÓN DE PARTICIPANTES BENEFICIADOS EN EL PERÍODO ACTUAL/TASA DE VARIACIÓN DE PARTICIPANTES BENEFICIADOS EN EL PERÍODO ANTERIOR-1) *100</t>
  </si>
  <si>
    <t>TASA DE VARIACIÓN DE PARTICIPANTES BENEFICIADOS EN EL PERÍODO ACTUAL
TASA DE VARIACIÓN DE PARTICIPANTES BENEFICIADOS EN EL PERÍODO ANTERIOR</t>
  </si>
  <si>
    <t>ENTREGA DE RACIONES.</t>
  </si>
  <si>
    <t>PORCENTAJE DE RACIONES ENTREGADAS</t>
  </si>
  <si>
    <t>(PERSONAS ATENDIDAS/PERSONAS SOLICITANTES)*100</t>
  </si>
  <si>
    <t>PERSONAS ATENDIDAS
PERSONAS SOLICITANTES</t>
  </si>
  <si>
    <t>APOYOS</t>
  </si>
  <si>
    <t>ORIENTACIÓN EN CALIDAD ALIMENTARIA.</t>
  </si>
  <si>
    <t>PORCENTAJE DE ORIENTACIÓN ALIMENTARIA.</t>
  </si>
  <si>
    <t xml:space="preserve"> CASA DE OFICIOS ADMINISTRADA.</t>
  </si>
  <si>
    <t>TASA DE VARIACIÓN DE OFICIOS IMPARTIDOS.</t>
  </si>
  <si>
    <t>(TASA DE VARIACIÓN DE OFICIOS IMPARTIDOS EN EL PERÍODO ACTUAL/TASA DE VARIACIÓN DE OFICIOS IMPARTIDOS EN EL PERÍODO ANTERIOR)-1 *100</t>
  </si>
  <si>
    <t>TASA DE VARIACIÓN DE OFICIOS IMPARTIDOS EN EL PERÍODO ACTUAL
TASA DE VARIACIÓN DE OFICIOS IMPARTIDOS EN EL PERÍODO ANTERIOR</t>
  </si>
  <si>
    <t>APERTURA DE TALLERES (PANADERÍA,UÑAS, ESTILISTA, GELATINA, REPOSTERÍA). PARA LA SOCIEDAD SILAOENSE DE ACUERDO A INSCRIPCIÓN,ASISTENCIA Y TÉRMINO DEL MISMO.</t>
  </si>
  <si>
    <t>PORCENTAJE DE TALLERES APERTURADOS.</t>
  </si>
  <si>
    <t>(TOTAL DE TALLERES APERTURADOS/TOTAL DE TALLERES PROGRAMADOS)*100</t>
  </si>
  <si>
    <t>TOTAL DE TALLERES APERTURADOS
TOTAL DE TALLERES PROGRAMADOS</t>
  </si>
  <si>
    <t xml:space="preserve"> DESARROLLO COMUNITARIO FOMENTADO.</t>
  </si>
  <si>
    <t>TASA DE VARIACIÓN DE TALLERES.</t>
  </si>
  <si>
    <t>(TASA DE VARIACIÓN DE TALLERES EN EL PERÍODO ACTUAL/TASA DE VARIACIÓN DE TALLERES EN EL PERÍODO ANTERIOR) *100</t>
  </si>
  <si>
    <t>TASA DE VARIACIÓN DE TALLERES EN EL PERÍODO ACTUAL
TASA DE VARIACIÓN DE TALLERES EN EL PERÍODO ANTERIOR</t>
  </si>
  <si>
    <t>APOYOS INDIVIDUALES EN ESPECIE.</t>
  </si>
  <si>
    <t>PORCENTAJE DE APOYOS EN ESPECIE.</t>
  </si>
  <si>
    <t>(TOTAL DE  APOYOS EN ESPECIE BRINDADOS /TOTAL DE  APOYOS EN ESPECIE SOLICITADOS)*100</t>
  </si>
  <si>
    <t>TOTAL DE  APOYOS EN ESPECIE BRINDADOS
TOTAL DE APOYOS EN ESPECIE SOLICITADOS</t>
  </si>
  <si>
    <t xml:space="preserve"> TALLERES Y CAPACITACIONES QUE CONTRIBUYAN A LA INSTRUMENTACIÓN DE PROYECTOS COMUNITARIOS Y A LAS CAPACIDADES AUTOGESTIVAS.</t>
  </si>
  <si>
    <t xml:space="preserve"> UNIDAD DE TRABAJO SOCIAL.</t>
  </si>
  <si>
    <t>PROGRAMA "TODOS ADELANTE".</t>
  </si>
  <si>
    <t>ACCIONES A FAVOR DE LAS NIÑAS, NIÑOS Y ADOLESCENTES (A.F.N.N.A.) PROPORCIONADAS.</t>
  </si>
  <si>
    <t xml:space="preserve"> CENTRO ASISTENCIAL,  DESARROLLO INFANTIL ENFOQUES A DERECHOS.</t>
  </si>
  <si>
    <t>(NIÑOS ATENDIDOS/NIÑOS SOLICITANTES)*100</t>
  </si>
  <si>
    <t>NIÑOS ATENDIDOS
NIÑOS SOLICITANTES</t>
  </si>
  <si>
    <t>APOYOS PARA LOS RIESGOS PSICOSOCIALES: VIOLENCIA ESCOLAR, DROGADICCIÓN, TRABAJO INFANTIL, CONDUCTA SUICIDA, EMBARAZOS NO DESEADOS EN LAS ESCUELAS PÚBLICAS DEL MUNICIPIO.</t>
  </si>
  <si>
    <t>PORCENTAJE DE APOYOS PARA LOS RIESGOS PSICOSOCIALES: VIOLENCIA ESCOLAR, DROGADICCIÓN, TRABAJO INFANTIL, CONDUCTA SUICIDA, EMBARAZOS NO DESEADOS EN LAS ESCUELAS PÚBLICAS DEL MUNICIPIO.</t>
  </si>
  <si>
    <t>(APOYOS PROPORCIONADOS/APOYOS SOLICITADOS)*100</t>
  </si>
  <si>
    <t>APOYOS PROPORCIONADOS
APOYOS SOLICITADOS</t>
  </si>
  <si>
    <t>DESAROLLO DE COMPETENCIAS Y HABILIDADES PARENTALES DE NIÑOS</t>
  </si>
  <si>
    <t>PORCENTAJE DE DESAROLLO DE COMPETENCIAS Y HABILIDADES PARENTALES DE NIÑOS.</t>
  </si>
  <si>
    <t>(TOTAL DE NIÑOS QUE DESARROLLAN SUS HABILIDADES PRENATALES/TOTAL DE NIÑOS PROGRAMADOS)*100</t>
  </si>
  <si>
    <t>TOTAL DE NIÑOS QUE DESARROLLAN SUS HABILIDADES PRENATALES
TOTAL DE NIÑOS PROGRAMADOS</t>
  </si>
  <si>
    <t xml:space="preserve">ADULTOS MAYORES ATENDIDOS. </t>
  </si>
  <si>
    <t>TASA DE VARIACIÓN DE ADULTOS MAYORES ATENDIDOS.</t>
  </si>
  <si>
    <t>(TASA DE VARIACIÓN DE ADULTOS  MAYORES ATENDIDOS EN EL PERÍODO ACTUAL/TASA DE VARIACIÓN DE ADULTOS  MAYORES ATENDIDOS EN EL PERÍODO ANTERIOR-1) *100</t>
  </si>
  <si>
    <t>TASA DE VARIACIÓN DE ADULTOS  MAYORES ATENDIDOS EN EL PERÍODO ACTUAL/
/TASA DE VARIACIÓN DE ADULTOS MAYORES ATENDIDOS EN EL PERÍODO ANTERIOR</t>
  </si>
  <si>
    <t>APRENDIENDO A ENVEJECER.</t>
  </si>
  <si>
    <t>GRANDES SONRISAS.</t>
  </si>
  <si>
    <t>SERVICIOS MÉDICOS, A LOS HABITANTES DEL MUNICIPIO BRINDADOS.</t>
  </si>
  <si>
    <t>TASA DE VARIACIÓN DE SERVICIOS MÉDICOS.</t>
  </si>
  <si>
    <t>(TASA DE VARIACIÓN DE SERVICIOS MÉDICOS PROPORCIONADOS EN EL PERÍODO ACTUAL/TASA DE VARIACIÓN DE SERVICIOS MÉDICOS PROPORCIONADOS EN EL PERÍODO ANTERIOR) -1*100</t>
  </si>
  <si>
    <t>TASA DE VARIACIÓN DE SERVICIOS MÉDICOS PROPORCIONADOS EN EL PERÍODO ACTUAL
TASA DE VARIACIÓN DE SERVICIOS MÉDICOS PROPORCIONADOS EN EL PERÍODO ANTERIOR</t>
  </si>
  <si>
    <t>INTEGRACIÓN DE PERSONAS CON DISCAPACIDAD A LA VIDA LABORAL.</t>
  </si>
  <si>
    <t>PORCENTAJE DE INTEGRACIÓN DE PERSONAS CON DISCAPACIDAD A LA VIDA LABORAL.</t>
  </si>
  <si>
    <t>(TOTAL DE PERSONAS CON DISCAPACIDAD A LA VIDA LABORAL INTEGRADAS/TOTAL DE SOLICITUDES)*100</t>
  </si>
  <si>
    <t>TOTAL DE PERSONAS CON DISCAPACIDAD A LA VIDA LABORAL INTEGRADAS/
TOTAL DE SOLICITUDES</t>
  </si>
  <si>
    <t>ATENCIÓN EN DISCAPACIDAD AUDITIVA.</t>
  </si>
  <si>
    <t>PORCENTAJE DE ATENCIÓN EN DISCAPACIDAD AUDITIVA.</t>
  </si>
  <si>
    <t>(ATENCIÓN A PERSONAS EN DISCAPACIDAD AUDITIVA PROPORCIONADA /TOTAL DE POBLACIÓN CON DISCAPACIDAD AUDITIVA )*100</t>
  </si>
  <si>
    <t>ATENCIÓN A PERSONAS EN DISCAPACIDAD AUDITIVA PROPORCIONADA
TOTAL DE POBLACIÓN CON DISCAPACIDAD AUDITIVA</t>
  </si>
  <si>
    <t>ATENCIÓN EN REHABILITACIÓN EN GENERAL.</t>
  </si>
  <si>
    <t>PORCENTAJE DE ATENCIÓN EN REHABILITACIÓN EN GENERAL.</t>
  </si>
  <si>
    <t>(ATENCIÓN A PERSONAS A REHABILITACIÓN EN GENERAL PROPORCIONADA /TOTAL DE POBLACIÓN CON NECESIDADES DE REHABILITACIÓN )*101</t>
  </si>
  <si>
    <t>ATENCIÓN A PERSONAS A REHABILITACIÓN EN GENERAL PROPORCIONADA 
TOTAL DE POBLACIÓN CON NECESIDADES DE REHABILITACIÓN</t>
  </si>
  <si>
    <t>ATENCIÓN EN SALUD VISUAL.</t>
  </si>
  <si>
    <t>PORCENTAJE DE ATENCIÓN EN SALUD VISUAL.</t>
  </si>
  <si>
    <t>(ATENCIÓN VISUAL PROPORCIONADA /TOTAL DE POBLACIÓN CON NECESIDADES DE ATENCIÓN VISUAL)*100</t>
  </si>
  <si>
    <t>ATENCIÓN VISUAL PROPORCIONADA
TOTAL DE POBLACIÓN CON NECESIDADES DE ATENCIÓN VISUAL)*</t>
  </si>
  <si>
    <t>CONCIENTIZACIÓN SOBRE LA DISCAPACIDAD.</t>
  </si>
  <si>
    <t>GESTIÓN DE BECAS PARA PERSONAS CON DISCAPACIDAD.</t>
  </si>
  <si>
    <t>PORCENTAJE DE GESTIÓN DE BECAS PARA PERSONAS CON DISCAPACIDAD.</t>
  </si>
  <si>
    <t>( BECAS PARA PERSONAS CON DISCAPACIDAD GESTIONADAS /TOTAL DE BECAS PARA PERSONAS CON DISCAPACIDAD SOLICITADAS)*100</t>
  </si>
  <si>
    <t>BECAS PARA PERSONAS CON DISCAPACIDAD GESTIONADAS 
TOTAL DE BECAS PARA PERSONAS CON DISCAPACIDAD SOLICITADAS</t>
  </si>
  <si>
    <t>GESTIÓN DE PRÓTESIS.</t>
  </si>
  <si>
    <t>PORCENTAJE DE GESTIÓN DE PRÓTESIS.</t>
  </si>
  <si>
    <t>(TOTAL DE PROTESIS GESTIONADAS /TOTAL DE PROTESIS SOLICITADAS)*100</t>
  </si>
  <si>
    <t>TOTAL DE PROTESIS GESTIONADAS
TOTAL DE PROTESIS SOLICITADAS</t>
  </si>
  <si>
    <t>TRÁMITE DE CREDENCIALES DE DISCAPACIDAD.</t>
  </si>
  <si>
    <t>PORCENTAJE DE CREDENCIALES  DE DISCAPACIDAD TRAMITADAS.</t>
  </si>
  <si>
    <t>(CREDENCIALES  DE DISCAPACIDAD TRAMITADAS /TOTAL DE CREDENCIALES SOLICITADAS)*100</t>
  </si>
  <si>
    <t>CREDENCIALES  DE DISCAPACIDAD TRAMITADAS
TOTAL DE CREDENCIALES SOLICITADAS</t>
  </si>
  <si>
    <t>CREDENCIAL Y PORCENTAJE</t>
  </si>
  <si>
    <t>PROCURADURÍA AUXILIAR IMPLEMENTADA.</t>
  </si>
  <si>
    <t>TASA DE VARIACIÓN DE ATENCIONES.</t>
  </si>
  <si>
    <t>(TASA DE VARIACIÓN DE  LAS ATENCIONES REALIZADAS EN EL PERÍODO ACTUAL/TASA DE VARIACIÓN DE  LAS ATENCIONES REALIZADAS EN EL PERÍODO ANTERIOR) -1*100</t>
  </si>
  <si>
    <t>TASA DE VARIACIÓN DE  LAS ATENCIONES REALIZADAS EN EL PERÍODO ACTUAL
ASA DE VARIACIÓN DE LAS ATENCIONES REALIZADAS EN EL PERÍODO ANTERIOR</t>
  </si>
  <si>
    <t>ASISTENCIA SOCIAL DE NIÑAS, NIÑOS Y ADOLESCENTES.</t>
  </si>
  <si>
    <t>PORCENTAJE DE ASISTENCIA SOCIAL DE NIÑAS, NIÑOS Y ADOLESCENTES.</t>
  </si>
  <si>
    <t>(NÚMERO DE ASISTENCIA SOCIAL REALIZADAS /NÚMERO DE ASISTENCIA SOCIAL SOLICITADO)*100</t>
  </si>
  <si>
    <t>NÚMERO DE ASISTENCIA SOCIAL REALIZADAS 
NÚMERO DE ASISTENCIA SOCIAL SOLICITADO</t>
  </si>
  <si>
    <t>DEFENSA Y APOYO JURÍDICO.</t>
  </si>
  <si>
    <t>PLÁTICAS DE ORIENTACIÓN Y TALLERES DE PREVENCIÓN DE LA COMISIÓN Y/O PARTICIPACIÓN DE HECHOS QUE LA LEY SEÑALE COMO DELITO.</t>
  </si>
  <si>
    <t>PORCENTAJE DE ASISTENCIA A LAS PLÁTICAS.</t>
  </si>
  <si>
    <t>(ASISTENCIA A LAS PLÁTICAS/ ASISTENCIA PLANEADA) *100</t>
  </si>
  <si>
    <t>ASISTENCIA A LAS PLÁTICAS
ASISTENCIA PLANEADA</t>
  </si>
  <si>
    <t>PROYECTOS ESPECIALES REALIZADOS.</t>
  </si>
  <si>
    <t>TASA DE VARIACIÓN DE PROYECTOS ESPECIALES.</t>
  </si>
  <si>
    <t>(TASA DE VARIACIÓN DE PROYECTOS ESPECIALES REALIZADAS EN EL PERÍODO ACTUAL/TASA DE VARIACIÓN DE PROYECTOS ESPECIALES REALIZADAS EN EL PERÍODO  ANTERIOR-1) *100</t>
  </si>
  <si>
    <t>TASA DE VARIACIÓN DE PROYECTOS ESPECIALES REALIZADAS EN EL PERÍODO ACTUAL
TASA DE VARIACIÓN DE PROYECTOS ESPECIALES REALIZADAS EN EL PERÍODO ANTERIOR</t>
  </si>
  <si>
    <t>IMPLEMENTACIÓN DEL PROGRAMA "CONSTRUYAMOS JUNTOS"</t>
  </si>
  <si>
    <t>PORCENTAJE DE MATERIAL PARA CONSTRUCCIÓN PROPORCIONADO.</t>
  </si>
  <si>
    <t>(MATERIAL PARA CONSTRUCCIÓN PROPORCIONADO /MATERIAL PARA CONSTRUCCIÓN PROGRAMADO)*100</t>
  </si>
  <si>
    <t>MATERIAL PARA CONSTRUCCIÓN PROPORCIONADO
MATERIAL PARA CONSTRUCCIÓN PROGRAMADO</t>
  </si>
  <si>
    <t>UNIDAD ADMINISTRATIVA ESPECIALIZADA IMPLEMENTADA.</t>
  </si>
  <si>
    <t>ATENCIÓN EN MATERIA DE TRABAJO SOCIAL</t>
  </si>
  <si>
    <t>ATENCIÓN JURÍDICA.</t>
  </si>
  <si>
    <t>PORCENTAJE DE ATENCIÓN JURÍDICA.</t>
  </si>
  <si>
    <t>(ATENCIÓN JURÍDICA PROPORCIONADA /ATENCIÓN JURÍDICA SOLICITADA)*100</t>
  </si>
  <si>
    <t>ATENCIÓN JURÍDICA PROPORCIONADA 
ATENCIÓN JURÍDICA SOLICITADA</t>
  </si>
  <si>
    <t>UNIDAD MÉDICA INTEGRAL IMPLEMENTADA.</t>
  </si>
  <si>
    <t>TASA DE VARIACIÓN DE PERSONAS ATENDIDAS.</t>
  </si>
  <si>
    <t>(TASA DE VARIACIÓN DE PERSONAS ATENDIDAS EN EL PERÍODO ACTUAL/TASA DE VARIACIÓN DE PERSONAS ATENDIDAS EN EL PERÍODO ANTERIOR) -1*100</t>
  </si>
  <si>
    <t>TASA DE VARIACIÓN DE PERSONAS ATENDIDAS EN EL PERÍODO ACTUAL
TASA DE VARIACIÓN DE PERSONAS ATENDIDAS EN EL PERÍODO ANTERIOR</t>
  </si>
  <si>
    <t>CONSULTA MÉDICA GENERAL.</t>
  </si>
  <si>
    <t>PORCENTAJE DE CONSULTA MÉDICA PROPORCIONADA.</t>
  </si>
  <si>
    <t>(CONSULTA MÉDICA PROPORCIONADA /CONSULTA MÉDICA SOLICITADA)*100</t>
  </si>
  <si>
    <t>CONSULTA MÉDICA PROPORCIONADA 
CONSULTA MÉDICA SOLICITADA</t>
  </si>
  <si>
    <t>CONSULTA OFTALMOLÓGICA.</t>
  </si>
  <si>
    <t>ELECTROCARDIOGRAMA.</t>
  </si>
  <si>
    <t>PORCENTAJE DE ESTUDIOS DE ELECTROCARDIOGRAMA.</t>
  </si>
  <si>
    <t>(ESTUDIOS DE ELECTROCARDIOGRAMA REALIZADOS /ESTUDIOS DE ELECTROCARDIOGRAMA RECIBIDOS)*100</t>
  </si>
  <si>
    <t>ESTUDIOS DE ELECTROCARDIOGRAMA REALIZADOS 
ESTUDIOS DE ELECTROCARDIOGRAMA RECIBIDOS</t>
  </si>
  <si>
    <t>SERVICIO DE FARMACIA.</t>
  </si>
  <si>
    <t>SERVICIOS DE LABORATORIO.</t>
  </si>
  <si>
    <t>PORCENTAJE DE SERVICIOS DE LABORATORIO.</t>
  </si>
  <si>
    <t>(SERVICIOS DE LABORATORIO PROPORCIONADOS /TOTAL DE SERVICIOS DE LABORATORIO PLANEADOS)*100</t>
  </si>
  <si>
    <t>SERVICIOS DE LABORATORIO PROPORCIONADOS
TOTAL DE SERVICIOS DE LABORATORIO PLANEADOS)*</t>
  </si>
  <si>
    <t>E0004</t>
  </si>
  <si>
    <t>UNIDAD DE TRANSPARENCIA</t>
  </si>
  <si>
    <t xml:space="preserve"> CONTRIBUIR A SER UN GOBIERNO TRANSPARENTE Y ABIERTO A TRAVÉS DEL CUMPLIMIENTO PUNTUAL DE LAS OBLIGACIONES DE TRANSPARENCIA Y ACCESO A LA INFORMACIÓN CONTEMPLADAS EN LA LEY EN MATERIA.</t>
  </si>
  <si>
    <t>TASA DE VARIACIÓN DEL NÚMERO DE VIOLACIONES DE LOS DERECHOS DE ACCESO A LA INFORMACIÓN DE LOS HABITANTES DEL MUNICIPIO</t>
  </si>
  <si>
    <t>DISMINUCIÓN DE LA PROPORCIÓN DEL NÚMERO DE VIOLACIONES DE LOS DERECHOS DE ACCESO A LA INFORMACIÓN EN EL PERIODO ACTUAL
DISMINUCIÓN DE LA PROPORCIÓN DEL NÚMERO DE VIOLACIONES DE LOS DERECHOS DE ACCESO A LA INFORMACIÓN EN EL PERIODO ANTERIOR</t>
  </si>
  <si>
    <t>LAS DEPENDENCIAS DE LA ADMINISTRACIÓN PÚBLICA MUNICIPAL CUMPLEN SUS OBLIGACIONES DE TRANSPARENCIA Y  ACCESO A LA INFORMACIÓN PÚBLICA.</t>
  </si>
  <si>
    <t>TASA DE VARIACIÓN DEL NÚMERO DE SOLICITUDES DE INFORMACIÓN DE LAS ACCIONES MUNICIPALES DE GOBIERNO</t>
  </si>
  <si>
    <t>PROPORCIÓN DEL NÚMERO DE SOLICITUDES DE INFORMACIÓN DE LAS ACCIONES MUNICIPALES DE GOBIERNO RECIBIDAS EN EL PERIODO ACTUAL
PROPORCIÓN DEL NÚMERO DE SOLICITUDES DE INFORMACIÓN DE LAS ACCIONES MUNICIPALES DE GOBIERNO RECIBIDAS EN EL PERIODO ANTERIOR</t>
  </si>
  <si>
    <t>INFORMACIÓN PÚBLICA DE OFICIO ACTUALIZADA.</t>
  </si>
  <si>
    <t>MIDE EL PORCENTAJE DE INFORMACIÓN ACTUALIZADA</t>
  </si>
  <si>
    <t>(INFORMACIÓN PÚBLICA ACTUALIZADA/TOTAL DE INFORMACIÓN PÚBLICA A ACTUALIZAR) *100</t>
  </si>
  <si>
    <t>INFORMACIÓN PÚBLICA ACTUALIZADA
TOTAL DE INFORMACIÓN PÚBLICA A ACTUALIZAR</t>
  </si>
  <si>
    <t>ACTUALIZACIÓN DEL PORTAL WEB DEL MUNICIPIO EN LA SECCIÓN DE TRANSPARENCIA.</t>
  </si>
  <si>
    <t>PORCENTAJE DE ACTUALIZACIÓN DEL PORTAL WEB DEL MUNICIPIO EN LA SECCIÓN DE TRANSPARENCIA.</t>
  </si>
  <si>
    <t>(ACTUALIZACIONES REALIZADAS/ACTUALIZACIONES PROGRAMADAS) *100</t>
  </si>
  <si>
    <t>ACTUALIZACIONES REALIZADAS
ACTUALIZACIONES PROGRAMADAS</t>
  </si>
  <si>
    <t xml:space="preserve">NOTIFICACIÓN TRIMESTRALES DE LAS DEPENDENCIAS QUE CORRESPONDAN A SUS OBLIGACIONES DE TRANSPARENCIA DE FORMA PARTICULAR. </t>
  </si>
  <si>
    <t>PORCENTAJE DE CUMPLIMIENTO DE LAS OBLIGACIONES DE TRANSPARENCIA.</t>
  </si>
  <si>
    <t>(TOTAL DE DEPENDENCIAS QUE CUMPLEN CON SUS OBLIGACIONES DE TRANSPARENCIA/TOTAL DE DEPENDENCIAS CON OBLIGACIONES DE TRANSPARENCIA) *100</t>
  </si>
  <si>
    <t>TOTAL DE DEPENDENCIAS QUE CUMPLEN CON SUS OBLIGACIONES DE TRANSPARENCIA
TOTAL DE DEPENDENCIAS CON OBLIGACIONES DE TRANSPARENCIA</t>
  </si>
  <si>
    <t>DOCUMENTO Y PORCENTAJE</t>
  </si>
  <si>
    <t>VERIFICACIÓN DEL CUMPLIMIENTO DE LA ACTUALIZACIÓN DE LA INFORMACIÓN PÚBLICA EN LOS FORMATOS CORRESPONDIENTES.</t>
  </si>
  <si>
    <t>PORCENTAJE DE VERIFICACIÓN DEL CUMPLIMIENTO DE LA ACTUALIZACIÓN DE LA INFORMACIÓN PÚBLICA EN LOS FORMATOS CORRESPONDIENTES.</t>
  </si>
  <si>
    <t>(INFORMACIÓN PÚBLICA ACTUALIZADA/INFORMACIÓN PÚBLICA POR ACTUALIZAR) *100</t>
  </si>
  <si>
    <t>INFORMACIÓN PÚBLICA ACTUALIZADA
INFORMACIÓN PÚBLICA POR ACTUALIZAR</t>
  </si>
  <si>
    <t>OBLIGACIONES DE TRANSPARENCIA DE ACCESO A LA INFORMACIÓN DIFUNDIDAS.</t>
  </si>
  <si>
    <t>(OBLIGACIONES DE TRANSPARENCIA CUMPLIDAS/TOTAL DE OBLIGACIONES DE TRANSPARENCIA) *100</t>
  </si>
  <si>
    <t>OBLIGACIONES DE TRANSPARENCIA CUMPLIDAS
TOTAL DE OBLIGACIONES DE TRANSPARENCIA</t>
  </si>
  <si>
    <t>CAPACITACIÓN A LAS DEPENDENCIAS MUNICIPALES EN MATERIA DE TRANSPARENCIA, ACCESO A LA INFORMACIÓN, PROTECCIÓN A LOS DATOS PERSONALES Y GOBIERNO ABIERTO EN COORDINACIÓN CON EL PROGRAMA ESTABLECIDO POR EL IACIP.</t>
  </si>
  <si>
    <t>PORCENTAJE DE CAPACITACIÓN A LAS DEPENDENCIAS MUNICIPALES EN MATERIA DE TRANSPARENCIA, ACCESO A LA INFORMACIÓN, PROTECCIÓN A LOS DATOS PERSONALES Y GOBIERNO ABIERTO EN COORDINACIÓN CON EL PROGRAMA ESTABLECIDO POR EL IACIP.</t>
  </si>
  <si>
    <t>(PERSONAL CAPACITADO/PERSONAL PROGRAMADO PARA CAPACITAR) *100</t>
  </si>
  <si>
    <t>REUNIONES REALIZADAS
PERSONAL PROGRAMADO PARA CAPACITAR</t>
  </si>
  <si>
    <t>IMPLEMENTACIÓN DE LA TRANSPARENCIA PROACTIVA EN EL PORTAL WEB DEL MUNICIPIO INCLUYENDO EL APARTADO CON PERSPECTIVA DE GÉNERO.</t>
  </si>
  <si>
    <t>PORCENTAJE DE CUMPLIMIENTO</t>
  </si>
  <si>
    <t>(ACTIVIDADES REALIZADAS/ACTIVIDADES PROGRAMADAS) *100</t>
  </si>
  <si>
    <t>REUNIONES REALIZADAS
ACTIVIDADES PROGRAMADAS</t>
  </si>
  <si>
    <t>REALIZACIÓN DE PLÁTICAS INFORMATIVAS SOBRE EL DERECHO DEL ACCESO A LA INFORMACIÓN A LA CIUDADANÍA.</t>
  </si>
  <si>
    <t>PORCENTAJE DE CIUDADANÍA QUE ASISTE A LAS PLÁTICAS.</t>
  </si>
  <si>
    <t>(TOTAL SE ASISTENCIA A LAS PLÁTICAS/TOTAL SE ASISTENCIA PLANEADA) *100</t>
  </si>
  <si>
    <t>TOTAL SE ASISTENCIA A LAS PLÁTICAS
TOTAL SE ASISTENCIA PLANEADA</t>
  </si>
  <si>
    <t>SOLICITUDES DE INFORMACIÓN RESPONDIDAS.</t>
  </si>
  <si>
    <t>PORCENTAJE DE RESOLUCIÓN DE LAS SOLICITUDES DE INFORMACIÓN</t>
  </si>
  <si>
    <t>(SOLICITUDES DE INFORMACIÓN RECIBIDAS/SOLICITUDES DE INFORMACIÓN RESPONDIDAS) *100</t>
  </si>
  <si>
    <t>SOLICITUDES DE INFORMACIÓN RECIBIDAS
SOLICITUDES DE INFORMACIÓN RESPONDIDAS</t>
  </si>
  <si>
    <t>RECURSOS DE REVISIÓN EN CONTRA DEL MUNICIPIO POR INCONFORMIDAD DE LA RESPUESTA.</t>
  </si>
  <si>
    <t>PORCENTAJE DE RECURSOS DE REVISIÓN EN CONTRA DEL MUNICIPIO POR INCONFORMIDAD DE LA RESPUESTA.</t>
  </si>
  <si>
    <t>(RECURSOS DE REVISIÓN A LOS QUE SE LES DIÓ RESPUESTA/RECURSOS DE REVISIÓN A LOS QUE SE LES DIÓ RESPUESTA) *100</t>
  </si>
  <si>
    <t>RECURSOS DE REVISIÓN A LOS QUE SE LES DIÓ RESPUESTA
RECURSOS DE REVISIÓN A LOS QUE SE LES DIÓ RESPUESTA</t>
  </si>
  <si>
    <t>RESPUESTA A LAS SOLICITUDES DE ACCESO A LA INFORMACIÓN EN TIEMPO Y FORMA.</t>
  </si>
  <si>
    <t>PORCENTAJE DE RESPUESTA DE SOLICITUDES DE ACCESO A LA INFORMACIÓN.</t>
  </si>
  <si>
    <t>(SOLICITUDES RESPONDIDAS/SOLICITUDES RECIBIDAS) *100</t>
  </si>
  <si>
    <t>SOLICITUDES RESPONDIDAS
SOLICITUDES RECIBIDAS</t>
  </si>
  <si>
    <t>E0033</t>
  </si>
  <si>
    <t xml:space="preserve">DIRECCIÓN DE DESARROLLO RURAL </t>
  </si>
  <si>
    <t xml:space="preserve">   CONTRIBUIR A FORTALECER AL SECTOR AGROPECUARIO A TRAVÉS DEL INCREMENTO DE APOYOS RURALES.</t>
  </si>
  <si>
    <t>TASA DE VARIACIÓN DE LA PROPORCIÓN DE INGRESOS DE FAMILIAS RURALES EN EL MUNICIPIO</t>
  </si>
  <si>
    <t>PROPORCIÓN DE INGRESOS PERCIBIDOS EN LAS FAMILIAS DEL SECTOR RURAL, EN EL PERIODO ACTUAL.
PROPORCIÓN DE INGRESOS PERCIBIDOS EN LAS FAMILIAS DEL SECTOR RURAL, EN EL PERIODO ANTERIOR.</t>
  </si>
  <si>
    <t>EL SECTOR RURAL INCREMENTA ACCIONES DE APOYO.</t>
  </si>
  <si>
    <t>TASA DE VARIACIÓN DE ACCIONES DE FORTALECIMIENTO DIRIGIDAS AL SECTOR RURAL</t>
  </si>
  <si>
    <t>PROPORCIÓN DEL NÚMERO DE ACCIONES DE FORTALECIMIENTO DIRIGIDAS AL SECTOR RURAL EN EL PERIODO ACTUAL
PROPORCIÓN DEL NÚMERO DE ACCIONES DE FORTALECIMIENTO DIRIGIDAS AL SECTOR RURAL EN EL PERIODO ANTERIOR</t>
  </si>
  <si>
    <t>BOMBAS DE SUCCIÓN PROPORCIONADAS.</t>
  </si>
  <si>
    <t>TASA DE VARIACIÓN DE BOMBAS DE SUCCIÓN.</t>
  </si>
  <si>
    <t>(TASA DE VARIACIÓN DE BOMBAS DE SUCCIÓN EN EL PERÍODO ACTUAL/TASA DE VARIACIÓN DE BOMBAS DE SUCCIÓN EN EL PERÍODO  ANTERIOR)-1 *100</t>
  </si>
  <si>
    <t>TASA DE VARIACIÓN DE BOMBAS DE SUCCIÓN EN EL PERÍODO ACTUAL
TASA DE VARIACIÓN DE BOMBAS DE SUCCIÓN EN EL PERÍODO ANTERIOR</t>
  </si>
  <si>
    <t>REALIZACIÓN DE ENTREGA DE BOMBAS DE SUCCIÓN.</t>
  </si>
  <si>
    <t>PORCENTAJE DE ENTREGA DE BOMBAS DE SUCCIÓN.</t>
  </si>
  <si>
    <t>(TOTAL DE BOMBAS DE SUCCIÓN ENTREGADAS /TOTAL DE BOMBAS DE SUCCIÓN SOLICITADAS)*100</t>
  </si>
  <si>
    <t>TOTAL DE BOMBAS DE SUCCIÓN ENTREGADAS 
TOTAL DE BOMBAS DE SUCCIÓN SOLICITADAS</t>
  </si>
  <si>
    <t>INSUMOS AGRÍCOLAS PROPORCIONADOS.</t>
  </si>
  <si>
    <t>TASA DE VARIACIÓN DE INSUMOS AGRÍCOLAS</t>
  </si>
  <si>
    <t>(TASA DE VARIACIÓN DE INSUMOS AGRÍCOLAS PROPORCIONADOS EN EL PERÍODO ACTUAL/TASA DE VARIACIÓN DE INSUMOS AGRÍCOLAS PROPORCIONADOS EN EL PERÍODO ANTERIOR) -1*100</t>
  </si>
  <si>
    <t>ENTREGA DE INSUMOS AGRÍCOLAS.</t>
  </si>
  <si>
    <t>PORCENTAJE DE ENTREGA DE INSUMOS.</t>
  </si>
  <si>
    <t>(TOTAL DE PERSONAS BENEFICIADAS DE LA ENTREGA DE INSUMOS /TOTAL DE SOLICITANTES)*100</t>
  </si>
  <si>
    <t>TOTAL DE PERSONAS BENEFICIADAS DE LA ENTREGA DE INSUMOS
TOTAL DE SOLICITANTES</t>
  </si>
  <si>
    <t>PROGRAMA MI PATIO PRODUCTIVO EJECUTADO.</t>
  </si>
  <si>
    <t>TASA DE VARIACIÓN DE BENEFICIARIOS DE MI PATIO PRODUCTIVO.</t>
  </si>
  <si>
    <t>(TASA DE VARIACIÓN DE BENEFICIARIOS DE MI PATIO PRODUCTIVO EN EL PERÍODO ACTUAL/TASA DE VARIACIÓN DE BENEFICIARIOS DE MI PATIO PRODUCTIVO EN EL PERÍODO ANTERIOR) -1 *100</t>
  </si>
  <si>
    <t>TASA DE VARIACIÓN DE BENEFICIARIOS DE MI PATIO PRODUCTIVO EN EL PERÍODO ACTUAL
TASA DE VARIACIÓN DE BENEFICIARIOS DE MI PATIO PRODUCTIVO EN EL PERÍODO ANTERIOR</t>
  </si>
  <si>
    <t>REALIZACIÓN DEL PROGRAMA MI PATIO PRODUCTIVO.</t>
  </si>
  <si>
    <t>PORCENTAJE DE BENEFICIARIOS DEL PROGRAMA MI PATIO PRODUCTIVO.</t>
  </si>
  <si>
    <t>(TOTAL DE  BENEFICIARIOS DEL PROGRAMA MI PATIO PRODUCTIVO /TOTAL DE SOLICITANTES DEL PROGRAMA MI PATIO PRODUCTIVO)*100</t>
  </si>
  <si>
    <t>TOTAL DE  BENEFICIARIOS DEL PROGRAMA MI PATIO PRODUCTIVO
TOTAL DE SOLICITANTES DEL PROGRAMA MI PATIO PRODUCTIVO</t>
  </si>
  <si>
    <t>POZOS DE AGUA POTABLE.</t>
  </si>
  <si>
    <t>TASA DE VARIACIÓN DE COMITÉS CAPACITADOS.</t>
  </si>
  <si>
    <t>(TASA DE VARIACIÓN DE COMITÉS CAPACITADOS EN EL PERÍODO ACTUAL/TASA DE VARIACIÓN DE COMITÉS CAPACITADOS EN EL PERÍODOANTERIOR) *100</t>
  </si>
  <si>
    <t>CAPACITACIÓN A LOS COMITÉS DEL SISTEMA DE AGUA POTABLE.</t>
  </si>
  <si>
    <t>PORCENTAJE DE CAPACITACIÓN A LOS COMITÉS DEL SISTEMA DE AGUA POTABLE.</t>
  </si>
  <si>
    <t>(TOTAL DE COMITÉS CAPACITADOS /TOTAL DE COMITÉS PLANEADOS POR CAPACITAR)*100</t>
  </si>
  <si>
    <t>TOTAL DE COMITÉS CAPACITADOS
TOTAL DE COMITÉS PLANEADOS POR CAPACITAR</t>
  </si>
  <si>
    <t>MANTENIMIENTO PREVENTIVO DE LOS POZOS DE AGUA POTABLE EN LAS COMUNIDADES.</t>
  </si>
  <si>
    <t>PORCENTAJE DE MANTENIMIENTO PREVENTIVO DE LOS POZOS DE AGUA POTABLE EN LAS COMUNIDADES.</t>
  </si>
  <si>
    <t>(TOTAL DE MANTENIMIENTO PREVENTIVO DE LOS POZOS DE AGUA POTABLE EN LAS COMUNIDADES /TOTAL DE MANTENIMIENTO PREVENTIVO DE LOS POZOS DE AGUA POTABLE EN LAS COMUNIDADES PROGRAMADO)*100</t>
  </si>
  <si>
    <t>TOTAL DE MANTENIMIENTO PREVENTIVO DE LOS POZOS DE AGUA POTABLE EN LAS COMUNIDADES
TOTAL DE MANTENIMIENTO PREVENTIVO DE LOS POZOS DE AGUA POTABLE EN LAS COMUNIDADES PROGRAMADO</t>
  </si>
  <si>
    <t>PROGRAMA DE BORDERÍA REALIZADO.</t>
  </si>
  <si>
    <t>RAZÓN</t>
  </si>
  <si>
    <t>(TOTAL DE HORAS MAQUINA/METROS CUADRADOS DE BORDOS REALIZADOS)</t>
  </si>
  <si>
    <t>TOTAL DE HORAS MAQUINA
METROS CUADRADOS DE BORDOS REALIZADOS</t>
  </si>
  <si>
    <t>REALIZACIÓN DEL PROGRAMA DE BORDERÍA.</t>
  </si>
  <si>
    <t>PORCENTAJE DE AVANCE DEL  PROGRAMA DE BORDERÍA.</t>
  </si>
  <si>
    <t>(TOTAL DE METROS CUADRADOS DE BORDOS REALIZADOS /TOTAL DE METROS CUADRADOS DE BORDOS PROGRAMADOS)*100</t>
  </si>
  <si>
    <t>TOTAL DE METROS CUADRADOS DE BORDOS REALIZADOS
TOTAL DE METROS CUADRADOS DE BORDOS PROGRAMADOS</t>
  </si>
  <si>
    <t>PROGRAMA PROYECTOS PRODUCTIVOS REALIZADO.</t>
  </si>
  <si>
    <t>PORCENTAJE DE  PROGRAMA PROYECTOS PRODUCTIVOS.</t>
  </si>
  <si>
    <t>(TOTAL DE ACCIONES DEL PROGRAMA PROYECTOS PRODUCTIVOS REALIZADAS /TOTAL DE  ACCIONES DEL  PROGRAMA PROYECTOS PRODUCTIVOS) *100</t>
  </si>
  <si>
    <t>TOTAL DE ACCIONES DEL PROGRAMA PROYECTOS PRODUCTIVOS REALIZADAS
TOTAL DE ACCIONES DEL PROGRAMA PROYECTOS PRODUCTIVOS</t>
  </si>
  <si>
    <t>APORTACIÓN PARA DOTAR DE EQUIPO PRODUCTIVO EN ZONA RURAL.</t>
  </si>
  <si>
    <t>PORCENTAJE DE APORTACIONES ENTREGADAS.</t>
  </si>
  <si>
    <t>(APORTACIONES ENTREGADAS /APORTACIONES PROGRAMADAS)*100</t>
  </si>
  <si>
    <t>APORTACIONES ENTREGADAS
APORTACIONES PROGRAMADAS</t>
  </si>
  <si>
    <t>REALIZACIÓN DEL PROGRAMA MI GANADO.</t>
  </si>
  <si>
    <t>PORCENTAJE DE AVANCE DEL PROGRAMA MI GANADO.</t>
  </si>
  <si>
    <t>(TOTAL DE  ACCIONES DEL PROGRAMA MI GANADO REALIZADAS /TOTAL DE  ACCIONES DEL PROGRAMA MI GANADO) *100</t>
  </si>
  <si>
    <t>TOTAL DE  ACCIONES DEL PROGRAMA MI GANADO REALIZADAS
TOTAL DE ACCIONES DEL PROGRAMA MI GANADO</t>
  </si>
  <si>
    <t>CONTRUCIÓN DE INFRAESTRUCTURA RURAL.</t>
  </si>
  <si>
    <t>PORCENTAJE DE CONTRUCIÓN DE INFRAESTRUCTURA RURAL.</t>
  </si>
  <si>
    <t>(TOTAL DE CONSTRUCCIONES DE INFRAESTRUCTURA RURAL /TOTAL DE INFRAESTRUCTURA RURAL PROGRAMADAS POR CONSTRUIR)*100</t>
  </si>
  <si>
    <t>TOTAL DE CONSTRUCCIONES DE INFRAESTRUCTURA RURA
TOTAL DE INFRAESTRUCTURA RURAL PROGRAMADAS POR CONSTRUIR</t>
  </si>
  <si>
    <t>IMPLEMENTOS AGRÍCOLAS</t>
  </si>
  <si>
    <t>PORCENTAJE DE IMPLEMENTOS AGRÍCOLAS PROPORCIONADOS.</t>
  </si>
  <si>
    <t>(TOTAL DE IMPLEMENTOS AGRÍCOLAS PROPORCIONADOS /TOTAL DE IMPLEMENTOS AGRÍCOLAS PROPORCIONADOS)*100</t>
  </si>
  <si>
    <t>TOTAL DE IMPLEMENTOS AGRÍCOLAS PROPORCIONADOS
TOTAL DE IMPLEMENTOS AGRÍCOLAS PROPORCIONADOS</t>
  </si>
  <si>
    <t>MEJORAMIENTO DE HÁBITOS GANADEROS.</t>
  </si>
  <si>
    <t>PORCENTAJE DE ANIMALES ENTREGADOS.</t>
  </si>
  <si>
    <t>(TOTAL DE ANIMALES ENTREGADOS /TOTAL DE ANIMALES PARA ENTREGAR)*100</t>
  </si>
  <si>
    <t>TOTAL DE ANIMALES ENTREGADOS
TOTAL DE ANIMALES PARA ENTREGAR</t>
  </si>
  <si>
    <t>REHABILITACIÓN DE CAMINOS REALIZADA.</t>
  </si>
  <si>
    <t>TASA DE VARIACIÓN DE CAMINOS REHABILITADOS.</t>
  </si>
  <si>
    <t>(TASA DE VARIACIÓN DE CAMINOS REHABILITADOS EN EL PERÍODO ACTUAL/TASA DE VARIACIÓN DE CAMINOS REHABILITADOS EN EL PERÍODO ANTERIOR) -1*100</t>
  </si>
  <si>
    <t>TASA DE VARIACIÓN DE CAMINOS REHABILITADOS EN EL PERÍODO ACTUAL
TASA DE VARIACIÓN DE CAMINOS REHABILITADOS EN EL PERÍODO ANTERIOR</t>
  </si>
  <si>
    <t>MANTENIMIENTO DE CAMINOS RURALES.</t>
  </si>
  <si>
    <t>PORCENTAJE DE MANTENIMIENTO DE CAMINOS RURALES.</t>
  </si>
  <si>
    <t>(TOTAL DE METROS CUADRADOS REHABILITADOS /TOTAL DE METROS CUADRADOS PROGRAMADOS PARA REHABILITAR)*100</t>
  </si>
  <si>
    <t>TOTAL DE METROS CUADRADOS REHABILITADOS
TOTAL DE METROS CUADRADOS PROGRAMADOS PARA REHABILITAR</t>
  </si>
  <si>
    <t>SANIDAD VEGETAL PROPORCIONADA.</t>
  </si>
  <si>
    <t>TASA DE VARIACIÓN DE POBLACIÓN CAPACITADA SOBRE MANEJO DE PLAGAS.</t>
  </si>
  <si>
    <t>(TASA DE VARIACIÓN DE POBLACIÓN CAPACITADA SOBRE MANEJO DE PLAGAS EN EL PERÍODO ACTUAL/TASA DE VARIACIÓN DE POBLACIÓN CAPACITADA SOBRE MANEJO DE PLAGAS EN EL PERÍODO ANTERIOR) -1*100</t>
  </si>
  <si>
    <t>TASA DE VARIACIÓN DE POBLACIÓN CAPACITADA SOBRE MANEJO DE PLAGAS EN EL PERÍODO ACTUAL
TASA DE VARIACIÓN DE POBLACIÓN CAPACITADA SOBRE MANEJO DE PLAGAS EN EL PERÍODO ANTERIOR</t>
  </si>
  <si>
    <t>ENTREGA DEL PROGRAMA SANIDAD VEGETAL</t>
  </si>
  <si>
    <t>PORCENTAJE DE ENTREGA DEL PROGRAMA SANIDAD VEGETAL.</t>
  </si>
  <si>
    <t>(TOTAL DE POBLACIÓN BENEFICIADA POR EL PROGRAMA SANIDAD VEGETAL /TOTAL DE TOTAL DE POBLACIÓN SOLICITANTE)*100</t>
  </si>
  <si>
    <t>TOTAL DE POBLACIÓN BENEFICIADA POR EL PROGRAMA SANIDAD VEGETAL 
TOTAL DE TOTAL DE POBLACIÓN SOLICITANTE</t>
  </si>
  <si>
    <t>POBLACIÓN Y PORCENTAJE</t>
  </si>
  <si>
    <t>TECNIFICA MI CAMPO.</t>
  </si>
  <si>
    <t>(TOTAL DE CINTILLA DE RIEGO PROPORCIONADO/TOTAL DE PRODUCTORES) *100</t>
  </si>
  <si>
    <t>TOTAL DE CINTILLA DE RIEGO PROPORCIONADO
TOTAL DE PRODUCTORES</t>
  </si>
  <si>
    <t>ENTREGAN DEL PROGRAMA TECNIFICA MI CAMPO.</t>
  </si>
  <si>
    <t>PORCENTAJE DE ENTREGA DEL PROGRAMA TECNIFICA MI CAMPO.</t>
  </si>
  <si>
    <t>(TOTAL DE BENEFICIARIOS DEL PROGRAMA TECNIFICA MI CAMPO/TOTAL DE SOLITUDES)*100</t>
  </si>
  <si>
    <t>TOTAL DE BENEFICIARIOS DEL PROGRAMA TECNIFICA MI CAMPO
TOTAL DE SOLITUDES</t>
  </si>
  <si>
    <t>G0028</t>
  </si>
  <si>
    <t>DIRECCIÓN DE MEDIO AMBIENTE</t>
  </si>
  <si>
    <t xml:space="preserve"> CONTRIBUIR A LA PROTECCIÓN DEL MEDIO AMBIENTE MEDIANTE EL FOMENTO DE ACCIONES DE CULTURA Y EDUCACIÓN AMBIENTAL.</t>
  </si>
  <si>
    <t>TASA DE VARIACIÓN DEL NÚMERO DE CURSOS DE CAPACITACIÓN EN PROTECCIÓN DEL AMBIENTE IMPARTIDOS</t>
  </si>
  <si>
    <t>PROPORCIÓN DEL NÚMERO DE CURSOS DE CAPACITACIÓN ENFOCADOS A LA PROTECCIÓN DEL AMBIENTE, IMPARTIDOS EN PERIODO ACTUAL
PROPORCIÓN DEL NÚMERO DE CURSOS DE CAPACITACIÓN ENFOCADOS A LA PROTECCIÓN DEL AMBIENTE, IMPARTIDOS EN PERIODO ANTERIOR</t>
  </si>
  <si>
    <t>LA POBLACIÓN DEL MUNICIPIO DE SILAO DE LA VICTORIA PRACTICA UN CONSUMO RESPONSABLE DEL MEDIO AMBIENTE.</t>
  </si>
  <si>
    <t>TASA DE VARIACIÓN DEL NIVEL DE CALIDAD DEL AIRE EN EL MUNICIPIO</t>
  </si>
  <si>
    <t>PROPORCIÓN DEL NIVEL DE CALIDAD DEL AIRE EN EL MUNICIPIO EN EL PERIODO ACTUAL
PROPORCIÓN DEL NIVEL DE CALIDAD DEL AIRE EN EL MUNICIPIO EN EL PERIODO ANTERIOR</t>
  </si>
  <si>
    <t>CALIDAD DEL AIRE MEJORADA.</t>
  </si>
  <si>
    <t>TASA DE VARIACIÓN DE LA CALIDAD DEL AIRE</t>
  </si>
  <si>
    <t>(CALIDAD DEL AIRE EN EL PERÍODO ACTUAL/CALIDAD DEL AIRE EN EL PERÍODO ANTERIOR -1) *100</t>
  </si>
  <si>
    <t>CALIDAD DEL AIRE EN EL PERÍODO ACTUAL
CALIDAD DEL AIRE EN EL PERÍODO ANTERIOR</t>
  </si>
  <si>
    <t>ACCIONES DE MEJORA DE LOS CENTROS DE VERIFICACIÓN DEL MUNICIPIO.</t>
  </si>
  <si>
    <t>ACTUALIZACIÓN DEL PADRÓN DE COMERCIOS Y SERVICIOS POR EL REGISTRO DE EMISIONES Y TRANSFERENCIA DE CONTAMINANTES.</t>
  </si>
  <si>
    <t>ATENCIÓN DE LAS QUEMAS DENTRO DEL MUNICIPIO.</t>
  </si>
  <si>
    <t>CONTROL DE LAS QUEMAS A CIELO ABIERTO DEL SECTOR PRIVADO.</t>
  </si>
  <si>
    <t>DIFUSIÓN EN REDES SOCIALES DE LA CALIDAD DEL AIRE.</t>
  </si>
  <si>
    <t>EMISIÓN DE LICENCIAS MUNICIPALES DE FUNCIONAMIENTO.</t>
  </si>
  <si>
    <t>GESTIÓN DEL PARQUE LADRILLERO.</t>
  </si>
  <si>
    <t>MONITOREO DE LA CALIDAD DEL AIRE.</t>
  </si>
  <si>
    <t>PARTICIPACIÓN EN LOS PROGRAMAS DE CALIDAD EL AIRE EN ZONA METROPOLITANA Y EL ESTADO.</t>
  </si>
  <si>
    <t>VERIFICACIÓN DE LAS QUEMAS DE LA INDUSTRIA LADRILLERA.</t>
  </si>
  <si>
    <t>VERIFICACIÓN DE VEHÍCULOS DE LOS SERVIDORES PÚBLICOS.</t>
  </si>
  <si>
    <t>EDUCACIÓN Y CULTURA AMBIENTAL IMPULSADA.</t>
  </si>
  <si>
    <t>TASA DE VARIACIÓN DE EDUCACIÓN Y CULTURA AMBIENTAL</t>
  </si>
  <si>
    <t>(ACCIONES DE CULTURA AMBIENTAL EN EL PERÍODO ACTUAL/ACCIONES DE CULTURA AMBIENTAL EN EL PERÍODO ANTERIOR -1)*100</t>
  </si>
  <si>
    <t>ACCIONES DE CULTURA AMBIENTAL EN EL PERÍODO ACTUAL
ACCIONES DE CULTURA AMBIENTAL EN EL PERÍODO ANTERIOR</t>
  </si>
  <si>
    <t>AGENDA AMBIENTAL ACTIVA.</t>
  </si>
  <si>
    <t>REALIZACIÓN  DE PLÁTICAS O TALLERES DE EDUCACIÓN AMBIENTAL A LA CIUDADANÍA.</t>
  </si>
  <si>
    <t>REALIZACIÓN DEL ACOPIO DE ELECTRÓNICOS Y PILAS.</t>
  </si>
  <si>
    <t>REALIZACIÓN DEL ACOPIO DE NEUMÁTICOS FUERA DE USO.</t>
  </si>
  <si>
    <t>IMPACTO AMBIENTAL DISMINUIDO.</t>
  </si>
  <si>
    <t>PENDIENTE Y PENDIENTE</t>
  </si>
  <si>
    <t>DENUNCIAS CIUDADANAS EN MATERIA DE IMPACTO AMBIENTAL.</t>
  </si>
  <si>
    <t>INSPECCIÓN A BANCOS DE MATERIAL PRETREO.</t>
  </si>
  <si>
    <t xml:space="preserve">PROMOCIÓN DE LA REGULACIÓN DE LOS BANCOS DE MATERIAL. </t>
  </si>
  <si>
    <t>PROMOCIÓN DE LAS ÁREAS VERDES DEL MUNICIPIO PARA SU CONSERVACIÓN.</t>
  </si>
  <si>
    <t>REALIZACIÓN DE ACCIONES DE REFORESTACIÓN, REGULACIÓN DE PODA Y TALA DE ÁRBOLES.</t>
  </si>
  <si>
    <t>VERIFICACIÓN DE LOS TIRADEROS CLANDESTINOS.</t>
  </si>
  <si>
    <t>VERIFICACIÓN DEL DICTAMEN DE MANIFESTACIÓN DE IMPACTO AMBIENTAL.</t>
  </si>
  <si>
    <t>PROGRAMA SILAO ECOLÓGICO 5000 IMPLEMENTADO.</t>
  </si>
  <si>
    <t>PORCENTAJE DE CUMPLIMIENTO DEL PROGRAMA SILAO ECOLÓGICO 5000</t>
  </si>
  <si>
    <t>(ACCIONES DEL PROGRAMA SILAO ECOLÓGICO 5000 REALIZADAS/ACCIONES DEL PROGRAMA SILAO ECOLÓGICO 5000 PLANEADAS)*100</t>
  </si>
  <si>
    <t>ACCIONES DEL PROGRAMA SILAO ECOLÓGICO 5000 REALIZADAS
ACCIONES DEL PROGRAMA SILAO ECOLÓGICO 5000 PLANEADAS</t>
  </si>
  <si>
    <t>FOMENTO DE LA FLORA NATIVA DE LA REGIÓN.</t>
  </si>
  <si>
    <t>REALIZACIÓN DE ACCIONES DE REFORESTACIÓN DIRIGIDOS A ESCUELAS, COLONIAS Y COMUNIDADES DE MUNICIPIO.</t>
  </si>
  <si>
    <t>REFORESTACIÓN DE LAS ÁREAS NATURALES PROTEGIDAS DEL MUNICIPIO.</t>
  </si>
  <si>
    <t xml:space="preserve">SEGUIMIENTO DEL DESARROLLO DE LOS ÁRBOLES DONADOS. </t>
  </si>
  <si>
    <t>E0056</t>
  </si>
  <si>
    <t>TESORERÍA.</t>
  </si>
  <si>
    <t xml:space="preserve">   CONTRIBUIR A LA CONSERVACIÓN DEL CONTROL PATRIMONIAL MEDIANTE LA ACTUALIZACIÓN DEL INVENTARIO DE LOS MUEBLES INMUEBLES PROPIEDAD DEL MUNICIPIO.</t>
  </si>
  <si>
    <t>TASA DE VARIACIÓN DEL NIVEL DE SATISFACCIÓN DE LA ATENCIÓN Y PRESTACIÓN INTERNA DE SERVICIOS</t>
  </si>
  <si>
    <t>((ACTUALIZACIÓN DEL INVENTARIO EN EL PERÍODO ACTUAL/ACTUALIZACIÓN DEL INVENTARIO EN EL PERÍODO ANTERIOR)-1)*100</t>
  </si>
  <si>
    <t>ACTUALIZACIÓN DEL INVENTARIO EN EL PERÍODO ACTUAL
ACTUALIZACIÓN DEL INVENTARIO EN EL PERÍODO ANTERIOR</t>
  </si>
  <si>
    <t>DEMANDAS POR PARTE DE LAS DEPENDENCIAS DE LA ADMINISTRACIÓN PÚBLICA SON PROPORCIONADAS.</t>
  </si>
  <si>
    <t>TASA DE VARIACIÓN DEL NÚMERO DE SOLICITUDES ATENDIDAS SATISFACTORIAMENTE EN MATERIA DE RECURSOS MATERIALES.</t>
  </si>
  <si>
    <t>PROPORCIÓN DEL NÚMERO DE SOLICITUDES ATENDIDAS SATISFACTORIAMENTE EN MATERIA DE ADQUISICIONES REALIZADAS EN EL PERIODO ACTUAL
PROPORCIÓN DEL NÚMERO DE SOLICITUDES ATENDIDAS SATISFACTORIAMENTE EN MATERIA DE ADQUISICIONES REALIZADAS EN EL PERIODO ANTERIOR</t>
  </si>
  <si>
    <t>CONTROL PATRIMONIAL ACTUALIZADO.</t>
  </si>
  <si>
    <t>TASA DE VARIACIÓN DEL CONTROL PATRIMONIAL DEL MUNICIPIO.</t>
  </si>
  <si>
    <t>(TOTAL DE CONTROL PATRIMONIAL DEL PERÍODO ACTUAL/TOTAL DE CONTROL PATRIMONIAL DEL PERÍODO ANTERIOR -1)*100</t>
  </si>
  <si>
    <t>TOTAL DE CONTROL PATRIMONIAL DEL PERÍODO ACTUAL
TOTAL DE CONTROL PATRIMONIAL DEL PERÍODO ANTERIOR</t>
  </si>
  <si>
    <t>ACTUALIZACIÓN DE INVENTARIO GENERAL.</t>
  </si>
  <si>
    <t>PORCENTAJE DE ACTUALIZACIÓN DE INVENTARIO GENERAL.</t>
  </si>
  <si>
    <t>(DEPENDENCIAS ACTUALIZADAS/TOTAL DE DEPENDENCIAS) *100</t>
  </si>
  <si>
    <t>DEPENDENCIAS ACTUALIZADAS
TOTAL DE DEPENDENCIAS</t>
  </si>
  <si>
    <t>REALIZACIÓN DE ALTAS DE INVENTARIOS.</t>
  </si>
  <si>
    <t>PORCENTAJE DE ALTAS DE INVENTARIOS.</t>
  </si>
  <si>
    <t>(ALTAS DE INVENTARIO REALIZADAS/TOTAL DE ALTAS DE INVENTARIO PROGRAMADAS) *100</t>
  </si>
  <si>
    <t>ALTAS DE INVENTARIO REALIZADAS
TOTAL DE ALTAS DE INVENTARIO PROGRAMADAS</t>
  </si>
  <si>
    <t>REALIZACIÓN DE LAS BAJAS DE INVENTARIOS.
EL PERITO REGISTRADO DICTAMINA LAS BAJAS DE INVENTARIO.</t>
  </si>
  <si>
    <t>PORCENTAJE DE BAJAS DE INVENTARIOS.</t>
  </si>
  <si>
    <t>(BAJAS DE INVENTARIO REALIZADAS/TOTAL DE BAJAS DE INVENTARIO PROGRAMADAS) *100</t>
  </si>
  <si>
    <t>BAJAS DE INVENTARIO REALIZADAS
TOTAL DE BAJAS DE INVENTARIO PROGRAMADAS</t>
  </si>
  <si>
    <t>MANTENIMIENTO PREVENTIVO Y CORRECTIVO A INMUEBLES PROPIEDAD DEL MUNICIPIO.</t>
  </si>
  <si>
    <t>MIDE EL MANTENIMIENTO PREVENTIVO Y CORRECTIVO A INMUEBLES</t>
  </si>
  <si>
    <t>(TOTAL DE MANTENIMIENTO PREVENTIVO Y CORRECTIVO A INMUEBLES DEL PERÍODO ACTUAL/ TOTAL DE MANTENIMIENTO PREVENTIVO Y CORRECTIVO A INMUEBLES DEL PERÍODO ANTERIOR -1) * 100</t>
  </si>
  <si>
    <t>TOTAL DE MANTENIMIENTO PREVENTIVO Y CORRECTIVO A INMUEBLES DEL PERÍODO ACTUAL
TOTAL DE MANTENIMIENTO PREVENTIVO Y CORRECTIVO A INMUEBLES DEL PERÍODO ANTERIOR</t>
  </si>
  <si>
    <t>INCLUSIÓN FEMENINA EN EL ÁREA.</t>
  </si>
  <si>
    <t>PORCENTAJE DE INCLUSIÓN FEMENINA EN EL ÁREA.</t>
  </si>
  <si>
    <t>(TOTAL DE PERSONAL FEMENINO EN EL ÁREA/TOTAL DE PERSONAL) *100</t>
  </si>
  <si>
    <t>TOTAL DE PERSONAL FEMENINO EN EL ÁREA
TOTAL DE PERSONAL</t>
  </si>
  <si>
    <t>REALIZACIÓN DEL MANTENIMIENTO A INMUEBLES.</t>
  </si>
  <si>
    <t>PORCENTAJE DE REALIZACIÓN DEL MANTENIMIENTO A INMUEBLES.</t>
  </si>
  <si>
    <t>(INMUEBLES A LOS QUE SE LES PROPORCIONÓ MANTENIMIENTO/TOTAL DE INMUEBLES) *100</t>
  </si>
  <si>
    <t>INMUEBLES A LOS QUE SE LES PROPORCIONÓ MANTENIMIENTO
TOTAL DE INMUEBLES)</t>
  </si>
  <si>
    <t>UNIDADES AUTOMOTRICES DIAGNOSTICADAS.</t>
  </si>
  <si>
    <t>MIDE EL CONTROL UNIDADES AUTOMOTRICES DIAGNOSTICADAS</t>
  </si>
  <si>
    <t>(TOTAL DE UNIDADES AUTOMOTRICES DIAGNOSTICADAS DEL PERÍODO ACTUAL/TOTAL DE UNIDADES AUTOMOTRICES DIAGNOSTICADAS DEL PERÍODO ANTERIOR -1)*100</t>
  </si>
  <si>
    <t>TOTAL DE UNIDADES AUTOMOTRICES DIAGNOSTICADAS DEL PERÍODO ACTUAL
TOTAL DE UNIDADES AUTOMOTRICES DIAGNOSTICADAS DEL PERÍODO ANTERIOR</t>
  </si>
  <si>
    <t>INCLUSIÓN FEMENINA EN EL ÁREA DE MANTENIMIENTO.</t>
  </si>
  <si>
    <t>MIDE EL AVANCE DE LA ACTIVIDAD</t>
  </si>
  <si>
    <t>REALIZACIÓN DE LA VERIFICACIÓN DE LAS UNIDADES DEL PARQUE VEHICULAR.</t>
  </si>
  <si>
    <t>PORCENTAJE DE REALIZACIÓN DE LA VERIFICACIÓN DE LAS UNIDADES DEL PARQUE VEHICULAR.</t>
  </si>
  <si>
    <t>(UNIDADES VERIFICADAS/TOTAL DE UNIDADES) *100</t>
  </si>
  <si>
    <t>UNIDADES VERIFICADAS
TOTAL DE UNIDADES</t>
  </si>
  <si>
    <t>REALIZACIÓN DEL AUXILIO VIAL.</t>
  </si>
  <si>
    <t>PORCENTAJE DE AUXILIO VIAL BRINDADO.</t>
  </si>
  <si>
    <t>(AUXILIO VIAL REALIZADOS/AUXILIO VIAL SOLICITADO) *100</t>
  </si>
  <si>
    <t>AUXILIO VIAL REALIZADOS
AUXILIO VIAL SOLICITADO</t>
  </si>
  <si>
    <t>REALIZACIÓN DEL MANTENIMIENTO PREVENTIVO A LAS UNIDADES.</t>
  </si>
  <si>
    <t>PORCENTAJE DE REALIZACIÓN DEL MANTENIMIENTO PREVENTIVO A LAS UNIDADES.</t>
  </si>
  <si>
    <t>(UNIDADES A LAS QUE SE LES REALIZO EL MANTENIMIENTO PREVENTIVO/TOTAL DE UNIDADES) *100</t>
  </si>
  <si>
    <t>UNIDADES A LAS QUE SE LES REALIZO EL MANTENIMIENTO PREVENTIVO
TOTAL DE UNIDADES</t>
  </si>
  <si>
    <t>E0019</t>
  </si>
  <si>
    <t xml:space="preserve"> CONTRIBUIR A QUE LA ADMINISTRACIÓN MUNICIPAL PRESTE SERVICIOS DE CALIDAD MEDIANTE LA COBERTURA DE LAS NECESIDADES DE SISTEMAS DE INFRAESTRUCTURA TECNOLÓGICA.</t>
  </si>
  <si>
    <t>TASA DE VARIACIÓN DE LOS EQUIPOS COMPUTACIONALES.</t>
  </si>
  <si>
    <t>(A/B)-1 *100</t>
  </si>
  <si>
    <t>TASA DE VARIACIÓN DE LOS EQUIPOS COMPUTACIONALES EN EL PERÍODO ACTUAL
TASA DE VARIACIÓN DE LOS EQUIPOS COMPUTACIONALES EN EL PERÍODO ANTERIOR</t>
  </si>
  <si>
    <t>LAS DEPENDENCIAS DE LA ADMINISTRACIÓN PÚBLICA RECIBEN ATENCIÓN DE SUS NECESIDADES EN SISTEMAS DE INFRAESTRUCTURA TECNOLÓGICA.</t>
  </si>
  <si>
    <t>TASA DE VARIACIÓN DE SOLICITUDES.</t>
  </si>
  <si>
    <t>SOLICITUDES ATENDIDAS
SOLICITUDES RECIBIDAS</t>
  </si>
  <si>
    <t>DESARROLLO E IMPLEMENTACIÓN DE SOFTWARE APLICADO.</t>
  </si>
  <si>
    <t>TASA DE VARIACIÓN DESARROLLO E IMPLEMENTACIÓN DE SOFTWARE</t>
  </si>
  <si>
    <t>(TASA DE VARIACIÓN DE DESARROLLO E IMPLEMENTACIÓN DE SOFTWARE EN EL PERÍODO ACTUAL/TASA DE VARIACIÓN DE DESARROLLO E IMPLEMENTACIÓN DE SOFTWARE EN EL PERÍODO ANTERIOR -1) *100</t>
  </si>
  <si>
    <t>TASA DE VARIACIÓN DE DESARROLLO E IMPLEMENTACIÓN DE SOFTWARE EN EL PERÍODO ACTUAL
TASA DE VARIACIÓN DE DESARROLLO E IMPLEMENTACIÓN DE SOFTWARE EN EL PERÍODO ANTERIOR</t>
  </si>
  <si>
    <t>DESARROLLO DE SISTEMAS DE SOFTWARE.</t>
  </si>
  <si>
    <t>DISEÑO DE SISTEMAS DE SOFTWARE.</t>
  </si>
  <si>
    <t>IMPLEMENTACIÓN DE SISTEMAS DE SOFTWARE.</t>
  </si>
  <si>
    <t>MANTENIMIENTO A EQUIPOS DE CÓMPUTO REALIZADO.</t>
  </si>
  <si>
    <t>TASA DE VARIACIÓN DE MANTENIMIENTO A EQUIPOS DE CÓMPUTO.</t>
  </si>
  <si>
    <t>(TASA DE VARIACIÓN DE MANTENIMIENTO A EQUIPOS DE CÓMPUTO REALIZADOS EN EL PERÍODO ACTUAL/TASA DE VARIACIÓN DE MANTENIMIENTO A EQUIPOS DE CÓMPUTO REALIZADOS EN EL PERÍODO ANTERIOR -1) *100</t>
  </si>
  <si>
    <t>TASA DE VARIACIÓN DE MANTENIMIENTO A EQUIPOS DE CÓMPUTO REALIZADOS EN EL PERÍODO ACTUAL
TASA DE VARIACIÓN DE MANTENIMIENTO A EQUIPOS DE CÓMPUTO REALIZADOS EN EL PERÍODO ANTERIOR</t>
  </si>
  <si>
    <t>ELABORACIÓN DE DIAGNÓSTICO DE FUNCIONABILIDAD.</t>
  </si>
  <si>
    <t>ELABORACIÓN DE RECOMENDACIONES DE TÉCNICAS PARA LA ADQUISICIÓN DE EQUIPOS DE CÓMPUTO.</t>
  </si>
  <si>
    <t>INSTALACIÓN DE PAQUETE DE OFIMÁTICA EQUIPOS DE CÓMPUTO.</t>
  </si>
  <si>
    <t>PORCENTAJE DE INSTALACIÓN.</t>
  </si>
  <si>
    <t>(EQUIPOS CON PAQUETERÍA OFFICE /TOTAL DE EQUIPOS)*100</t>
  </si>
  <si>
    <t>EQUIPOS CON PAQUETERÍA
TOTAL DE EQUIPOS</t>
  </si>
  <si>
    <t>INSTALACIÓN DE UTILERIAS.</t>
  </si>
  <si>
    <t>PORCENTAJE DE UTILERÍAS INSTALDAS.</t>
  </si>
  <si>
    <t>(UTILERÍAS INSTALADAS /UTILERÍAS POR UTILIZAR)*100</t>
  </si>
  <si>
    <t>UTILERÍAS INSTALADAS
UTILERÍAS POR UTILIZAR</t>
  </si>
  <si>
    <t>REALIZACIÓN DE MANTENIMIENTO FÍSICO A EQUIPOS DE CÓMPUTO.</t>
  </si>
  <si>
    <t>PORCENTAJE DE MANTENIMIENTO</t>
  </si>
  <si>
    <t>TOTAL DE MANTENIMIENTOS REALIZADOS 
TOTAL DE MANTENIMIENTOS PLANEADOS</t>
  </si>
  <si>
    <t>REALIZACIÓN DE MANTENIMIENTO LÓGICO A EQUIPOS DE CÓMPUTO.</t>
  </si>
  <si>
    <t>REDES Y COMUNICACIONES ADMINISTRADAS.</t>
  </si>
  <si>
    <t>TASA DE VARIACIÓN DE REDES Y COMUNICACIONES</t>
  </si>
  <si>
    <t>(TASA DE VARIACIÓN DE REDES Y COMUNICACIONES REALIZADOS EN EL PERÍODO ACTUAL/TASA DE VARIACIÓN DE REDES Y COMUNICACIONES REALIZADOS EN EL PERÍODO ANTERIOR -1) *100</t>
  </si>
  <si>
    <t>TASA DE VARIACIÓN DE REDES Y COMUNICACIONES REALIZADOS EN EL PERÍODO ACTUAL
TASA DE VARIACIÓN DE REDES Y COMUNICACIONES REALIZADOS EN EL PERÍODO ANTERIOR</t>
  </si>
  <si>
    <t>INSTALACIÓN DE REDES DE INTERCOMUNICACIÓN.</t>
  </si>
  <si>
    <t>MONITOREO DE FUNCIONAMIENTO DE REDES DE INTERCOMUNICACIÓN.</t>
  </si>
  <si>
    <t>RECOMENDACIÓN DE EQUIPO PARA REDES.</t>
  </si>
  <si>
    <t>SOPORTE DE REDES DE INTERCOMUNICACIÓN.</t>
  </si>
  <si>
    <t>E0017</t>
  </si>
  <si>
    <t xml:space="preserve"> CONTRIBUIR AL LOGRO DE LAS METAS INSTITUCIONALES A TRAVÉS DE LA ADMINISTRACIÓN EFICIENTE DEL CAPITAL HUMANO.</t>
  </si>
  <si>
    <t>TASA DE VARIACIÓN DEL PERSONAL.</t>
  </si>
  <si>
    <t>(TASA DE VARIACIÓN DEL PERSONAL EN EL PERÍODO ACTUAL/TASA DE VARIACIÓN DEL PERSONAL EN EL PERÍODO ANTERIOR) -1 *100</t>
  </si>
  <si>
    <t>TASA DE VARIACIÓN DEL PERSONAL EN EL PERÍODO ACTUAL
TASA DE VARIACIÓN DEL PERSONAL EN EL PERÍODO ANTERIOR</t>
  </si>
  <si>
    <t>LOS SERVIDORES PÚBLICOS DEL MUNICIPIO DE SILAO DE LA VICTORIA SON ATENDIDOS EN MATERIA DE RECURSOS HUMANOS.</t>
  </si>
  <si>
    <t>(TASA DE VARIACIÓN DEL PERSONAL AL QUE SE LE GESTIONÓ VACACIONES EN EL PERÍODO ACTUAL/TASA DE VARIACIÓN DEL PERSONAL AL QUE SE LE GESTIONÓ VACACIONES EN EL PERÍODO ANTERIOR) -1 *100</t>
  </si>
  <si>
    <t>TASA DE VARIACIÓN DEL PERSONAL AL QUE SE LE GESTIONÓ VACACIONES EN EL PERÍODO ACTUAL
TASA DE VARIACIÓN DEL PERSONAL AL QUE SE LE GESTIONÓ VACACIONES EN EL PERÍODO ANTERIOR</t>
  </si>
  <si>
    <t>ADMINISTRACIÓN DEL PERSONAL DE LA ADMINISTRACIÓN PÚBLICA.</t>
  </si>
  <si>
    <t>TASA DE VARIACIÓN DE LAS PROMOCIONES.</t>
  </si>
  <si>
    <t>(PROMOCIONES DEL PERSONAL EN EL PERÍODO ACTUAL/PROMOCIONES DEL PERSONAL EN EL PERÍODO ANTERIOR )-1) *100</t>
  </si>
  <si>
    <t xml:space="preserve">PROMOCIONES DEL PERSONAL EN EL PERÍODO ACTUAL
PROMOCIONES DEL PERSONAL EN EL PERÍODO ANTERIOR </t>
  </si>
  <si>
    <t>CONTRATACIÓN DE PERSONAL.</t>
  </si>
  <si>
    <t>PORCENTAJE DE PERSONAL CONTRATADO.</t>
  </si>
  <si>
    <t>(PERSONAL CONTRATADO EN TIEMPO Y FORMA/TOTAL DE PERSONAL PENDIENTE PARA CONTRATAR) *100</t>
  </si>
  <si>
    <t>PERSONAL CONTRATADO EN TIEMPO Y FORMA
TOTAL DE PERSONAL PENDIENTE PARA CONTRATAR</t>
  </si>
  <si>
    <t>CONTROL DE LAS INCAPACIDADES DEL PERSONAL DE LA ADMINISTRACIÓN PÚBLICA.</t>
  </si>
  <si>
    <t>PORCENTAJE DE INCAPACIDADES DEL PERSONAL DE LA ADMINISTRACIÓN PÚBLICA.</t>
  </si>
  <si>
    <t>(PERSONAL INCAPACITADO/TOTAL DE PERSONAL) *100</t>
  </si>
  <si>
    <t>PERSONAL INCAPACITADO
TOTAL DE PERSONAL</t>
  </si>
  <si>
    <t>ELABORACIÓN DE LAS BAJAS DEL PERSONAL DE LA ADMINISTRACIÓN PÚBLICA.</t>
  </si>
  <si>
    <t>PORCENTAJE DE ELABORACIÓN DE LAS BAJAS DEL PERSONAL DE LA ADMINISTRACIÓN PÚBLICA.</t>
  </si>
  <si>
    <t>(ALTAS Y BAJAS DE PERSONAL REALIZADAS/TOTAL DE ALTAS Y BAJAS) *100</t>
  </si>
  <si>
    <t>ALTAS Y BAJAS DE PERSONAL REALIZADAS
TOTAL DE ALTAS Y BAJAS</t>
  </si>
  <si>
    <t>PRENÓMINA ELABORADA.</t>
  </si>
  <si>
    <t>MIDE LA CAPACIDAD DE NÓMINA DEL PERSONAL</t>
  </si>
  <si>
    <t>(TOTAL DE NÓMINA ELABORADA EN EL PERÍODO ACTUAL/TOTAL DE NÓMINA ELABORADA EN EL PERÍODO ANTERIOR -1) * 100</t>
  </si>
  <si>
    <t>TOTAL DE NÓMINA ELABORADA EN EL PERÍODO ACTUAL
TOTAL DE NÓMINA ELABORADA EN EL PERÍODO ANTERIOR</t>
  </si>
  <si>
    <t>REALIZACIÓN DE LA NÓMINA DEL PERSONAL EN TIEMPO Y FORMA.</t>
  </si>
  <si>
    <t>PORCENTAJE DE REALIZACIÓN DE LA NÓMINA DEL PERSONAL EN TIEMPO Y FORMA.</t>
  </si>
  <si>
    <t>(PERSONAL CON NÓMINA ELABORADA/TOTAL DEL PERSONAL) *100</t>
  </si>
  <si>
    <t>PERSONAL CON NÓMINA ELABORADA
TOTAL DEL PERSONAL</t>
  </si>
  <si>
    <t>PRESTACIONES DEL EMPLEADO MUNICIPAL BRINDADAS.</t>
  </si>
  <si>
    <t>RAZON DE PRESTACIONES DEL EMPLEADO MUNICIPAL.</t>
  </si>
  <si>
    <t>(TOTAL DE PRESTACIONES DEL EMPLEADO MUNICIPAL /TOTAL DE EMPLEADOS)</t>
  </si>
  <si>
    <t>TOTAL DE PRESTACIONES DEL EMPLEADO MUNICIPAL
TOTAL DE EMPLEADOS</t>
  </si>
  <si>
    <t>ACTUALIZACIÓN DEL SEGURO DE VIDA DEL PERSONAL DE LA ADMINISTRACIÓN PÚBLICA.</t>
  </si>
  <si>
    <t>PORCENTAJE DE ACTUALIZACIÓN DEL SEGURO DE VIDA DEL PERSONAL DE LA ADMINISTRACIÓN PÚBLICA.</t>
  </si>
  <si>
    <t>(PERSONAL CON SEGURO DE VIDA ACTUALIZADO/TOTAL DE PERSONAL) *100</t>
  </si>
  <si>
    <t>PERSONAL CON SEGURO DE VIDA ACTUALIZADO
TOTAL DE PERSONAL</t>
  </si>
  <si>
    <t>ACTUALIZACIÓN DEL SERVICIO MÉDICO DEL PERSONAL DE LA ADMINISTRACIÓN PÚBLICA.</t>
  </si>
  <si>
    <t>PORCENTAJE DE ACTUALIZACIÓN DEL SERVICIO MÉDICO DEL PERSONAL DE LA ADMINISTRACIÓN PÚBLICA.</t>
  </si>
  <si>
    <t>(PERSONAL CON SERVICIO MÉDICO ACTUALIZADO/TOTAL DE PERSONAL) *100</t>
  </si>
  <si>
    <t>PERSONAL CON SERVICIO MÉDICO ACTUALIZADO
TOTAL DE PERSONAL</t>
  </si>
  <si>
    <t>ELABORACIÓN DE LICENCIAS ORDINARIAS AL PERSONAL DE LA ADMINISTRACIÓN PÚBLICA.</t>
  </si>
  <si>
    <t>PORCENTAJE DE ELABORACIÓN DE LICENCIAS ORDINARIAS AL PERSONAL DE LA ADMINISTRACIÓN PÚBLICA.</t>
  </si>
  <si>
    <t>(LICENCIAS ORDINARIAS ELABORADAS/TOTAL DE LICENCIAS ORDINARIAS ) *100</t>
  </si>
  <si>
    <t xml:space="preserve">LICENCIAS ORDINARIAS ELABORADAS
TOTAL DE LICENCIAS ORDINARIAS </t>
  </si>
  <si>
    <t>PROFESIONALIZACIÓN DEL EMPLEADO IMPLEMENTADA.</t>
  </si>
  <si>
    <t>TASA DE VARIACIÓN DE CAPACITACIÓN DEL PERSONAL.</t>
  </si>
  <si>
    <t>(TASA DE VARIACIÓN DE CAPACITACIÓN DEL PERSONAL EN EL PERÍODO ACTUAL/TASA DE VARIACIÓN DE CAPACITACIÓN DEL PERSONAL EN EL PERÍODO  ANTERIOR -1) *100</t>
  </si>
  <si>
    <t>TASA DE VARIACIÓN DE CAPACITACIÓN DEL PERSONAL EN EL PERÍODO ACTUAL
TASA DE VARIACIÓN DE CAPACITACIÓN DEL PERSONAL EN EL PERÍODO ANTERIOR</t>
  </si>
  <si>
    <t>ELABORACIÓN DEL DIAGNÓSTICO DE NECESIDADES DE CAPACITACIÓN BASADO EN COMPETENCIAS.</t>
  </si>
  <si>
    <t>PORCENTAJE DE DEPENDENCIAS CON UN DIAGNÓSTICO DE NECESIDADES DE CAPACITACIÓN BASADO EN COMPETENCIAS.</t>
  </si>
  <si>
    <t>(DEPENDENCIAS CON UN DIAGNÓSTICO DE NECESIDADES DE CAPACITACIÓN BASADO EN COMPETENCIAS/TOTAL DE DEPENDENCIAS) *100</t>
  </si>
  <si>
    <t>DEPENDENCIAS CON UN DIAGNÓSTICO DE NECESIDADES DE CAPACITACIÓN BASADO EN COMPETENCIAS
TOTAL DE DEPENDENCIAS</t>
  </si>
  <si>
    <t>ELABORACIÓN DEL MANUAL DE GENERAL DE LAS DEPENDENCIAS DE LA ADMINISTRACIÓN PÚBLICA.</t>
  </si>
  <si>
    <t>PORCENTAJE DE ELABORACIÓN DEL MANUAL GENERAL DE LAS DEPENDENCIAS DE LA ADMINISTRACIÓN PÚBLICA.</t>
  </si>
  <si>
    <t>(MANUALES ELABORADOS/TOTAL DE MANUALES) *100</t>
  </si>
  <si>
    <t>MANUALES ELABORADOS
TOTAL DE MANUALES</t>
  </si>
  <si>
    <t>ELABORACIÓN DEL MANUAL DE PROCESOS DE LAS DEPENDENCIAS DE LA ADMINISTRACIÓN PÚBLICA.</t>
  </si>
  <si>
    <t>PORCENTAJE DE ELABORACIÓN DEL MANUAL DE PROCESOS DE LAS DEPENDENCIAS DE LA ADMINISTRACIÓN PÚBLICA.</t>
  </si>
  <si>
    <t>EVALUACIÓN DE LAS CAPACITACIONES IMPLEMENTADAS.</t>
  </si>
  <si>
    <t>PORCENTAJE DE CAPACITACIONES EVALUADAS.</t>
  </si>
  <si>
    <t>(CAPACITACIONES EVALUADAS/CAPACITACIONES POR EVALUAR) *100</t>
  </si>
  <si>
    <t>CAPACITACIONES EVALUADAS
CAPACITACIONES POR EVALUAR</t>
  </si>
  <si>
    <t>IMPLEMENTACIÓN DE CAPACITACIÓN INTERNA Y EXTERNA AL PERSONAL DE LA ADMINISTRACIÓN PÚBLICA.</t>
  </si>
  <si>
    <t>PORCENTAJE DE CAPACITACIÓN AL PERSONAL DE LA ADMINISTRACIÓN PÚBLICA.</t>
  </si>
  <si>
    <t>(PERSONAL CAPACITADO/PERSONAL POR CAPACITAR) *100</t>
  </si>
  <si>
    <t>PERSONAL CAPACITADO
PERSONAL POR CAPACITAR</t>
  </si>
  <si>
    <t>IMPLEMENTACIÓN DEL PROCESO DE INDUCCIÓN AL PERSONAL DE NUEVO INGRESO.</t>
  </si>
  <si>
    <t>PORCENTAJE DE PERSONAL DE NUEVO INGRESO QUE TOMA EL CURSO DE INDUCCIÓN.</t>
  </si>
  <si>
    <t>(PERSONAL DE NUEVO INGRESO QUE TOMA EL CURSO DE INDUCCIÓN/TOTAL DE PERSONAL DE NUEVO INGRESO) *100</t>
  </si>
  <si>
    <t>PERSONAL DE NUEVO INGRESO QUE TOMA EL CURSO DE INDUCCIÓN
TOTAL DE PERSONAL DE NUEVO INGRESO</t>
  </si>
  <si>
    <t>E0015</t>
  </si>
  <si>
    <t xml:space="preserve"> CONTRIBUIR A EFICIENTAR LA ADMINISTRACIÓN PÚBLICA MEDIANTE EL DISEÑO DE ESTRATEGIAS QUE PERMITAN LA APLICACIÓN CORRECTA DEL GASTO.</t>
  </si>
  <si>
    <t>TASA DE VARIACIÓN DEL PRESUPUESTO DE EGRESOS</t>
  </si>
  <si>
    <t>(TASA DE VARIACIÓN DEL PRESUPUESTO DE EGRESOS DEL PERÍODO ACTUAL/TASA DE VARIACIÓN DEL PRESUPUESTO DE EGRESOS DEL PERÍODO ANTERIOR)-1 *100</t>
  </si>
  <si>
    <t>TASA DE VARIACIÓN DEL PRESUPUESTO DE EGRESOS DEL PERÍODO ACTUAL
TASA DE VARIACIÓN DEL PRESUPUESTO DE EGRESOS DEL PERÍODO ANTERIOR</t>
  </si>
  <si>
    <t>LAS DEPENDENCIAS DE LA ADMINISTRACIÓN PÚBLICA APLICAN EL GASTO PÚBLICO EN BASE A LA NORMATIVIDAD APLICABLE.</t>
  </si>
  <si>
    <t>PORCENTAJE DE DEPENDENCIAS DE LA ADMINISTRACIÓN PÚBLICA QUE APLICAN EL GASTO SEGÚN LO PLANEADO.</t>
  </si>
  <si>
    <t>(TOTAL DE DEPENDENCIAS DE LA ADMINISTRACIÓN PÚBLICA QUE APLICAN EL GASTO SEGÚN LO PLANEADO /TOTAL DE DEPENDENCIAS DE LA ADMINISTRACIÓN PÚBLICA)*100</t>
  </si>
  <si>
    <t>TOTAL DE DEPENDENCIAS DE LA ADMINISTRACIÓN PÚBLICA QUE APLICAN EL GASTO SEGÚN LO PLANEADO
OTAL DE DEPENDENCIAS DE LA ADMINISTRACIÓN PÚBLICA</t>
  </si>
  <si>
    <t>INFORMACIÓN DE LOS RECURSOS PÚBLICOS APLICADOS.</t>
  </si>
  <si>
    <t>CUMPLIMIENTO DE FISCALIZACIÓN DE LA CUENTA PÚBLICA Y LAS AUDITORÍAS.</t>
  </si>
  <si>
    <t>CUMPLIMIENTO DE REPORTE MENSUAL DE LA DEUDA PÚBLICA MUNICIPAL.</t>
  </si>
  <si>
    <t>PORCENTAJE DE REPORTES ENTREGADOS.</t>
  </si>
  <si>
    <t>(NÚMERO DE REPORTES ENTREGADOS /NÚMERO DE REPORTES POR ENTREGAR)*100</t>
  </si>
  <si>
    <t>NÚMERO DE REPORTES ENTREGADOS
NÚMERO DE ACCIONES PLANEADAS</t>
  </si>
  <si>
    <t>ENTREGA DE LA CUENTA PÚBLICA AL CONGRESO DEL ESTADO DE GUANAJUATO.</t>
  </si>
  <si>
    <t>PORCENTAJE DE ENTREGA DE LA CUENTA PÚBLICA AL CONGRESO DEL ESTADO.</t>
  </si>
  <si>
    <t>(NÚMERO DE ENTREGAS REALIZADAS /NÚMERO DE ENTREGAS PROGRAMADAS)*100</t>
  </si>
  <si>
    <t>NÚMERO DE ENTREGAS REALIZADAS 
NÚMERO DE ACCIONES PLANEADAS</t>
  </si>
  <si>
    <t>ENTREGA DE LOS INFORMES FINANCIEROS TRIMESTRALES.</t>
  </si>
  <si>
    <t>PORCENTAJE DE ENTREGA DE INFORMES FINANCIEROS.</t>
  </si>
  <si>
    <t>(NÚMERO DE INFORMES FINANCIEROS ENTREGADOS REALIZADAS /TOTAL DE INFORMES FINANCIEROS POR ENTREGAR)*100</t>
  </si>
  <si>
    <t>NÚMERO DE INFORMES FINANCIEROS ENTREGADOS REALIZADAS
NÚMERO DE ACCIONES PLANEADAS</t>
  </si>
  <si>
    <t>EVALUACIÓN DE LA CUENTA PÚBLICA POR LA SEVAC.</t>
  </si>
  <si>
    <t>PORCENTAJE DE EVALUACIONES REALIZADAS.</t>
  </si>
  <si>
    <t>(NÚMERO DE EVALUACIONES REALIZADAS /NÚMERO DE EVALUACIONES PLANEADAS)*100</t>
  </si>
  <si>
    <t>NÚMERO DE EVALUACIONES REALIZADAS 
NÚMERO DE ACCIONES PLANEADAS</t>
  </si>
  <si>
    <t>E0013</t>
  </si>
  <si>
    <t xml:space="preserve">
</t>
  </si>
  <si>
    <t>TESORERÍA MUNICIPAL ADMINISTRADA.</t>
  </si>
  <si>
    <t>E
E</t>
  </si>
  <si>
    <t>EJECUCIÓN DE INVERSIONES.</t>
  </si>
  <si>
    <t>D</t>
  </si>
  <si>
    <t>G
G</t>
  </si>
  <si>
    <t>E0014</t>
  </si>
  <si>
    <t xml:space="preserve"> CONTRIBUIR A MEJORAR LOS SERVICIOS QUE PRESTA LA ADMINISTRACIÓN PÚBLICA MEDIANTE LA ATRACCIÓN DE RECURSOS PARA EL MUNICIPIO.</t>
  </si>
  <si>
    <t>TASA DE VARIACIÓN DE LA RECAUDACIÓN DEL MUNICIPIO.</t>
  </si>
  <si>
    <t>(RECAUDACIÓN EN EL PERÍODO ACTUAL/RECAUDACIÓN EN EL PERÍODO ANTERIOR) -1 *100</t>
  </si>
  <si>
    <t>RECAUDACIÓN EN EL PERÍODO ACTUAL
RECAUDACIÓN EN EL PERÍODO ANTERIOR)</t>
  </si>
  <si>
    <t>EL MUNICIPIO DE SILAO DE LA VICTORIA INCREMENTA SU RECAUDACIÓN.</t>
  </si>
  <si>
    <t>TASA DE VARIACIÓN DEL INGRESO PREDIAL.</t>
  </si>
  <si>
    <t>(INGRESO PREDIAL EN EL PERÍODO ACTUAL/INGRESO PREDIAL EN EL PERÍODO ANTERIOR) -1 *100</t>
  </si>
  <si>
    <t>INGRESO PREDIAL EN EL PERÍODO ACTUAL
INGRESO PREDIAL EN EL PERÍODO ANTERIOR</t>
  </si>
  <si>
    <t>LEY DE INGRESOS ELABORADA.</t>
  </si>
  <si>
    <t>(TASA DE VARIACIÓN DE  LAS ACCIONES REALIZADAS EN EL PERÍODO ACTUAL/TASA DE VARIACIÓN DE  LAS ACCIONES REALIZADAS EN EL PERÍODO ANTERIOR -1) *100</t>
  </si>
  <si>
    <t>TASA DE VARIACIÓN DE  LAS ACCIONES REALIZADAS EN EL PERÍODO ACTUAL
TASA DE VARIACIÓN DE LAS ACCIONES REALIZADAS EN EL PERÍODO ANTERIOR</t>
  </si>
  <si>
    <t>ELABORACIÓN DEL ANTEPROYECTO DE INGRESOS PARA EL EJERCICIO FISCAL 2021.</t>
  </si>
  <si>
    <t>PORCENTAJE DE ELABORACIÓN DEL ANTEPROYECTO DE INGRESOS PARA EL EJERCICIO FISCAL 2021.</t>
  </si>
  <si>
    <t>E0053</t>
  </si>
  <si>
    <t>RECAUDACIÓN DE CARTERA VENCIDA.</t>
  </si>
  <si>
    <t>TASA DE VARIACIÓN DE RECAUDACIÓN DE CARTERA VENCIDA.</t>
  </si>
  <si>
    <t>(TASA DE VARIACIÓN DE RECAUDACIÓN DE CARTERA VENCIDA EN EL PERÍODO ACTUAL/TASA DE VARIACIÓN DE RECAUDACIÓN DE CARTERA VENCIDA EN EL PERÍODO ANTERIOR -1) *101</t>
  </si>
  <si>
    <t>TASA DE VARIACIÓN DE RECAUDACIÓN DE CARTERA VENCIDA EN EL PERÍODO ACTUAL
TASA DE VARIACIÓN DE RECAUDACIÓN DE CARTERA VENCIDA EN EL PERÍODO ANTERIOR</t>
  </si>
  <si>
    <t>EXPEDICIÓN DE CONSTANCIAS DE NO ADEUDO POR EJECUCIÓN DE OBRA PÚBLICA POR COOPERACIÓN.</t>
  </si>
  <si>
    <t>PORCENTAJE DE EXPEDICIÓN DE CONSTANCIAS DE NO ADEUDO POR EJECUCIÓN DE OBRA PÚBLICA.</t>
  </si>
  <si>
    <t>(EXPEDICIÓN DE CONSTANCIAS DE NO ADEUDO POR EJECUCIÓN DE OBRA PÚBLICA REALIZADAS /TOTAL DE CONSTANCIAS DE NO ADEUDO POR EJECUCIÓN DE OBRA PÚBLICA SOLICITADAS)*100</t>
  </si>
  <si>
    <t>EXPEDICIÓN DE CONSTANCIAS DE NO ADEUDO POR EJECUCIÓN DE OBRA PÚBLICA REALIZADAS
TOTAL DE CONSTANCIAS DE NO ADEUDO POR EJECUCIÓN DE OBRA PÚBLICA SOLICITADAS</t>
  </si>
  <si>
    <t>RECAUDACIÓN DEL IMPUESTO PREDIAL VENCIDO.</t>
  </si>
  <si>
    <t>PORCENTAJE DE RECAUDACIÓN DEL IMPUESTO PREDIAL VENCIDO.</t>
  </si>
  <si>
    <t>(RECAUDACIÓN DEL IMPUESTO PREDIAL VENCIDO / IMPUESTO PREDIAL VENCIDO POR RECAUDAR)*100</t>
  </si>
  <si>
    <t>RECAUDACIÓN DEL IMPUESTO PREDIAL VENCIDO
IMPUESTO PREDIAL VENCIDO POR RECAUDAR</t>
  </si>
  <si>
    <t>E0052</t>
  </si>
  <si>
    <t>RECAUDACIÓN DEL MUNICIPIO INCREMENTADA.</t>
  </si>
  <si>
    <t>DESCUENTO DEL IMPUESTO PREDIAL A PERSONAS DE LA TERCERA EDAD.</t>
  </si>
  <si>
    <t>PORCENTAJE DE DESCUENTO DEL IMPUESTO PREDIAL A PERSONAS DE LA TERCERA EDAD.</t>
  </si>
  <si>
    <t>(DESCUENTOS REALIZADOS /TOTAL DE PERSONAS QUE SOLICITAN UN DESCUENTO)*100</t>
  </si>
  <si>
    <t>DESCUENTOS REALIZADOS 
TOTAL DE PERSONAS QUE SOLICITAN UN DESCUENTO</t>
  </si>
  <si>
    <t>REALIZACIÓN DEL COBRO DEL IMPUESTO DE DIVISIÓN.</t>
  </si>
  <si>
    <t>PORCENTAJE DE REALIZACIÓN DEL COBRO DEL IMPUESTO DE DIVISIÓN.</t>
  </si>
  <si>
    <t>(COBRO DEL IMPUESTO DE DIVISIÓN REALIZADO /COBRO DEL IMPUESTO DE DIVISIÓN POR REALIZAR) * 100</t>
  </si>
  <si>
    <t>COBRO DEL IMPUESTO DE DIVISIÓN REALIZADO 
COBRO DEL IMPUESTO DE DIVISIÓN POR REALIZAR</t>
  </si>
  <si>
    <t>REALIZACIÓN DEL COBRO DEL IMPUESTO SOBRE LA ADQUISICIÓN DE BIENES INMUEBLES.</t>
  </si>
  <si>
    <t>PORCENTAJE DE REALIZACIÓN DEL COBRO DEL IMPUESTO SOBRE LA ADQUISICIÓN DE BIENES INMUEBLES.</t>
  </si>
  <si>
    <t>(COBRO DEL IMPUESTO PREDIAL REALIZADO /COBRO DEL IMPUESTO PREDIAL POR REALIZAR) * 100</t>
  </si>
  <si>
    <t>COBRO DEL IMPUESTO PREDIAL REALIZADO
COBRO DEL IMPUESTO PREDIAL POR REALIZAR</t>
  </si>
  <si>
    <t>REALIZACIÓN DEL COBRO POR DIFUSIÓN DE PREDIOS.</t>
  </si>
  <si>
    <t>PORCENTAJE DE REALIZACIÓN DEL COBRO POR DIFUSIÓN DE PREDIOS.</t>
  </si>
  <si>
    <t>(COBRO POR DIFUSIÓN DE PREDIOS  REALIZADO /COBRO POR DIFUSIÓN DE PREDIOS POR REALIZAR) * 100</t>
  </si>
  <si>
    <t>COBRO POR DIFUSIÓN DE PREDIOS  REALIZADO
COBRO POR DIFUSIÓN DE PREDIOS POR REALIZAR</t>
  </si>
  <si>
    <t>E0018</t>
  </si>
  <si>
    <t xml:space="preserve"> CONTRIBUIR A BRINDAR ATENCIÓN MÉDICA OPORTUNA A TRAVÉS DEL ACCESO A SERVICIOS MÉDICOS DE CALIDAD A LOS EMPLEADOS Y DERECHO HABIENTES DE LA ADMINISTRACIÓN PÚBLICA MUNICIPAL.</t>
  </si>
  <si>
    <t>TASA DE VARIACIÓN DE LA ATENCIÓN MÉDICA BRINDADA.</t>
  </si>
  <si>
    <t>(TASA DE VARIACIÓN DE LA ATENCIÓN MÉDICA BRINDADA EN EL PERÍODO ACTUAL/TASA DE VARIACIÓN DE LA ATENCIÓN MÉDICA BRINDADA EN EL PERÍODO ANTERIOR) -1 *100</t>
  </si>
  <si>
    <t>TASA DE VARIACIÓN DE LA ATENCIÓN MÉDICA BRINDADA EN EL PERÍODO ACTUAL
TASA DE VARIACIÓN DE LA ATENCIÓN MÉDICA BRINDADA EN EL PERÍODO ANTERIOR</t>
  </si>
  <si>
    <t>LOS EMPLEADOS Y DERECHO HABIENTES DEL MUNICIPIO RECIBEN EL SERVICIO DE ATENCIÓN MÉDICA..</t>
  </si>
  <si>
    <t>TASA DE VARIACIÓN DE EMPLEADOSY DERECHO HABIENTES QUE RECIBEN ATENCIÓN MÉDICA.</t>
  </si>
  <si>
    <t>(TASA DE VARIACIÓN DE LOS EMPREADOS Y DEPECHO HABIENTES QUE RECIBEN ATENCIÓN MÉDICA EN EL PERÍODO ACTUAL/TASA DE VARIACIÓN DE LOS EMPREADOS Y DEPECHO HABIENTES QUE RECIBEN ATENCIÓN MÉDICA EN EL PERÍODO ANTERIOR) -1 *100</t>
  </si>
  <si>
    <t>TASA DE VARIACIÓN DE LOS EMPREADOS Y DEPECHO HABIENTES QUE RECIBEN ATENCIÓN MÉDICA EN EL PERÍODO ACTUAL
ASA DE VARIACIÓN DE LOS EMPREADOS Y DEPECHO HABIENTES QUE RECIBEN ATENCIÓN MÉDICA EN EL PERÍODO ANTERIOR</t>
  </si>
  <si>
    <t>ATENCIÓN MÉDICA PROPORCIONADA.</t>
  </si>
  <si>
    <t>MIDE LAS ACCIONES DE ATENCIÓN MÉDICA DEL EMPLEADO MUNICIPAL</t>
  </si>
  <si>
    <t>(TOTAL DE EMPLEADOS O DERECHOHABIENTES ATENDIDOS/TOTAL DE EMPLEADOS O DERECHO HABIENTES) *100</t>
  </si>
  <si>
    <t>TOTAL DE EMPLEADOS O DERECHOHABIENTES ATENDIDOS
TOTAL DE EMPLEADOS O DERECHO HABIENTES</t>
  </si>
  <si>
    <t>CALIDAD EN EL SERVICIO DE ATENCIÓN MÉDICA.</t>
  </si>
  <si>
    <t>PORCENTAJE DE CALIDAD EN EL SERVICIO DE ATENCIÓN MÉDICA.</t>
  </si>
  <si>
    <t>(TOTAL DE ENCUESTAS CON RESULTADO POCO SATISFACTORIO/TOTAL DE ENCUESTAS APLICADAS) *100</t>
  </si>
  <si>
    <t>TOTAL DE ENCUESTAS CON RESULTADO POCO SATISFACTORIO
TOTAL DE ENCUESTAS APLICADAS</t>
  </si>
  <si>
    <t>CONSULTAS MÉDICAS.</t>
  </si>
  <si>
    <t>PORCENTAJE DE CONSULTAS MÉDICAS BRINDADAS.</t>
  </si>
  <si>
    <t>(CONSULTAS MÉDICAS PROPORCIONADAS/TOTAL DE EMPLEADOS O DERECHO HABIENTES) *100</t>
  </si>
  <si>
    <t>CONSULTAS MÉDICAS PROPORCIONADAS
TOTAL DE EMPLEADOS O DERECHO HABIENTES</t>
  </si>
  <si>
    <t>REALIZACIÓN DE ESTUDIOS DE LABORATORIO Y GABINETE.</t>
  </si>
  <si>
    <t>PORCENTAJE DE ESTUDIOS DE LABORATORIO Y GABINETE.</t>
  </si>
  <si>
    <t>(TOTAL DE ESTUDIOS DE LABORATORIO Y GABINETE REALIZADOS/TOTAL DE ESTUDIOS DE LABORATORIO Y GABINETE SOLICITADOS) *100</t>
  </si>
  <si>
    <t>TOTAL DE ESTUDIOS DE LABORATORIO Y GABINETE REALIZADOS
TOTAL DE ESTUDIOS DE LABORATORIO Y GABINETE SOLICITADOS</t>
  </si>
  <si>
    <t>CAPACITACIÓN SOBRE ENFERMEDADES CRÓNICO DEGENERATIVAS.</t>
  </si>
  <si>
    <t>TASA DE VARIACIÓN DE LAS CAPACITACIONES SOBRE ENFERMEDADES CÓNICO DEGENERATIVAS</t>
  </si>
  <si>
    <t>(CAPACITACIONES SOBRE ENFERMEDADES CÓNICO DEGENERATIVAS REALIZADAS EN EL PERÍODO ACTUAL/CAPACITACIONES SOBRE ENFERMEDADES CÓNICO DEGENERATIVAS REALIZADAS EN EL PERÍODO ANTERIOR -1) *100</t>
  </si>
  <si>
    <t>CAPACITACIONES SOBRE ENFERMEDADES CÓNICO DEGENERATIVAS REALIZADAS EN EL PERÍODO ACTUAL
CAPACITACIONES SOBRE ENFERMEDADES CÓNICO DEGENERATIVAS REALIZADAS EN EL PERÍODO ANTERIOR</t>
  </si>
  <si>
    <t>DIFUSIÓN DE LAS ENFERMEDADES CRÓNICO DEGENERATIVAS.</t>
  </si>
  <si>
    <t>PORCENTAJE DE DIFUSIÓN DE LAS ENFERMEDADES CRÓNICO DEGENERATIVAS.</t>
  </si>
  <si>
    <t>(DERECHOHABIENTES Y EMPLEADOS QUE PARTICIPARÓN EN LAS ACTIVIDADES/TOTAL DE DERECHOHABIENTES Y EMPLEADOS) *100</t>
  </si>
  <si>
    <t>DERECHOHABIENTES Y EMPLEADOS QUE PARTICIPARÓN EN LAS ACTIVIDADES
TOTAL DE DERECHOHABIENTES Y EMPLEADOS</t>
  </si>
  <si>
    <t>REALIZACIÓN DE CAMPAÑAS VISUALES.</t>
  </si>
  <si>
    <t>PORCENTAJE DE REALIZACIÓN DE CAMPAÑAS VISUALES.</t>
  </si>
  <si>
    <t>(CAMPAÑAS REALIZADAS/CAMPAÑAS PROGRAMADAS) *100</t>
  </si>
  <si>
    <t>CAMPAÑAS REALIZADAS
CAMPAÑAS PROGRAMADAS</t>
  </si>
  <si>
    <t>CAMPAÑA Y PORCENTAJE</t>
  </si>
  <si>
    <t>SERVICIO DE HOSPITALIZACIÓN Y ESPECIALISTAS.</t>
  </si>
  <si>
    <t>(SERVICIO DE HOSPITALIZACIÓN Y ESPECIALISTAS EN EL PERÍODO ACTUAL/ SERVICIO DE HOSPITALIZACIÓN Y ESPECIALISTAS EN EL PERÍODO ANTERIOR -1 *100</t>
  </si>
  <si>
    <t>SERVICIO DE HOSPITALIZACIÓN Y ESPECIALISTAS EN EL PERÍODO ACTUAL
SERVICIO DE HOSPITALIZACIÓN Y ESPECIALISTAS EN EL PERÍODO ANTERIOR</t>
  </si>
  <si>
    <t>ATENCIÓN DE ESPECIALISTA.</t>
  </si>
  <si>
    <t>MIDE EL PORCENTAJE DE ATENCIÓN DE ESPECIALISTA.</t>
  </si>
  <si>
    <t>(ATENCIÓN A ESPECIALISTAS PROPORCIONADO/TOTAL DE EMPLEADOS O DERECHOHABIENTES QUE REQUIEREN) *100</t>
  </si>
  <si>
    <t>ATENCIÓN A ESPECIALISTAS PROPORCIONADO
TOTAL DE EMPLEADOS O DERECHOHABIENTES QUE REQUIEREN</t>
  </si>
  <si>
    <t>CONVENIOS CELEBRADOS CON ESPECIALISTAS.</t>
  </si>
  <si>
    <t>MIDE EL PORCENTAJE DE CONVENIOS CELEBRADOS CON ESPECIALISTAS.</t>
  </si>
  <si>
    <t>(TOTAL DE CONVENIOS CELEBRADOS/TOTAL DE CONVENIOS POR CELEBRAR) *100</t>
  </si>
  <si>
    <t>TOTAL DE CONVENIOS CELEBRADOS/
TOTAL DE CONVENIOS POR CELEBRAR</t>
  </si>
  <si>
    <t>HOSPITALIZACIÓN A EMPLEADOS Y DERECHOHABIENTES DE LA ADMINISTRACIÓN PÚBLICA MUNICIPAL.</t>
  </si>
  <si>
    <t>PORCENTAJE DE HOSPITALIZACIÓN A EMPLEADOS Y DERECHOHABIENTES DE LA ADMINISTRACIÓN PÚBLICA MUNICIPAL.</t>
  </si>
  <si>
    <t>(PERSONAL HOSPITALIZADO REALIZADAS/TOTAL DEL PERSONAL) *100</t>
  </si>
  <si>
    <t>PERSONAL HOSPITALIZADO REALIZADAS
TOTAL DEL PERSONAL</t>
  </si>
  <si>
    <t>P</t>
  </si>
  <si>
    <t>P0049</t>
  </si>
  <si>
    <t xml:space="preserve"> CONTRIBUIR AL LOGRO DE LOS OBJETIVOS, A MEJORAR LA CALIDAD DEL GASTO PÚBLICO, ASÍ COMO A LA MEJORA DE LOS BIENES Y SERVICIOS DE LAS DEPENDENCIAS DE LA ADMINISTRACIÓN PÚBLICA DEL MUNICIPIO DE SILAO DE LA VICTORIA A TRAVÉS DE LA IMPLEMENTACIÓN DEL PRESUPUESTO BASADO EN RESULTADOS CON PERSPECTIVA DE GÉNERO. </t>
  </si>
  <si>
    <t>PORCENTAJE DEL CUMPLIMIENTO DE OBJETIVOS.</t>
  </si>
  <si>
    <t>(TOTAL DE DEPENDENCIAS MUNICIPALES QUE CUMPLIERÓN CON SUS OBJETIVOS / TOTAL DE DEPENDENCIAS MUNICIPALES)*100</t>
  </si>
  <si>
    <t>TOTAL DE DEPENDENCIAS MUNICIPALES QUE CUMPLIERÓN CON SUS OBJETIVOS
TOTAL DE DEPENDENCIAS MUNICIPALES</t>
  </si>
  <si>
    <t>LAS DEPENDENCIAS DE LA ADMINISTRACIÓN PÚBLICA DEL MUNICIPIO DE SILAO DE LA VICTORIA IMPLEMENTAN LA METODOLOGÍA DE MARCO LÓGICO.</t>
  </si>
  <si>
    <t>TASA DE VARIACIÓN DE LAS DEPENDENCIAS QUE CUMPLEN LOS REQUERIMIENTOS DEL PRESUPUESTO BASADO EN RESULTADOS (PBR).</t>
  </si>
  <si>
    <t>((TOTAL DE DEPENDENCIAS QUE CUMPLEN LOS REQUERIMIENTOS DEL PRESUPUESTO BASADO EN RESULTADOS EN EL PERÍODO ACTUAL / TOTAL DE DEPENDENCIAS QUE CUMPLEN LOS REQUERIMIENTOS DEL PRESUPUESTO BASADO EN RESULTADOS EN EL PERÍODO ANTERIOR) -1)*100</t>
  </si>
  <si>
    <t>TOTAL DE DEPENDENCIAS QUE CUMPLEN LOS REQUERIMIENTOS DEL PRESUPUESTO BASADO EN RESULTADOS EN EL PERÍODO ACTUAL 
TOTAL DE DEPENDENCIAS QUE CUMPLEN LOS REQUERIMIENTOS DEL PRESUPUESTO BASADO EN RESULTADOS EN EL PERÍODO ANTERIOR</t>
  </si>
  <si>
    <t>DOCUMENTO</t>
  </si>
  <si>
    <t>GUÍA CONSULTIVA DE DESEMPEÑO MUNICIPAL ACTUALIZADA.</t>
  </si>
  <si>
    <t>TOTAL DE CUMPLIMIENTO DE LOS INDICADORES DE DESEMPEÑO.</t>
  </si>
  <si>
    <t>(INDICADORES DE DESEMPEÑO CUMPLIDOS/TOTAL DE INDICADORES DE DESEMPEÑO)*100</t>
  </si>
  <si>
    <t>INDICADORES DE DESEMPEÑO CUMPLIDOS
TOTAL DE INDICADORES DE DESEMPEÑO</t>
  </si>
  <si>
    <t>POR DEFINIR</t>
  </si>
  <si>
    <t>POR DEFINIR
POR DEFINIR</t>
  </si>
  <si>
    <t>PRESUPUESTO BASADO EN RESULTADOS IMPLEMENTADO.</t>
  </si>
  <si>
    <t>PORCENTAJE DE CUMPLIMIENTO  DEL PRESUPUESTO BASADO EN RESULTADOS.</t>
  </si>
  <si>
    <t>(DEPENDENCIAS QUE CUMPLEN CON LA TOTALIDAD DEL PRESUPUESTO BASADO EN RESULTADOS/ TOTAL DE DEPENDENCIAS MUNICIPALES) *100</t>
  </si>
  <si>
    <t>DEPENDENCIAS QUE CUMPLEN CON LA TOTALIDAD DEL PRESUPUESTO BASADO EN RESULTADOS/ 
TOTAL DE DEPENDENCIAS MUNICIPALES</t>
  </si>
  <si>
    <t>DEPENDENCIAS</t>
  </si>
  <si>
    <t>ACTUALIZACIÓN DE LA MATRIZ DE INDICADORES PARA RESULTADOS.</t>
  </si>
  <si>
    <t>PORCENTAJE DE CUMPLIMIENTO DE LA MATRIZ DE INDICADORES PARA RESULTADOS (MIR).</t>
  </si>
  <si>
    <t>(TOTAL DE MATRIZ DE INDICADORES PARA RESULTADOS ACTUALIZADAS/TOTAL DE MATRIZ DE INDICADORES PARA RESULTADOS )*100</t>
  </si>
  <si>
    <t xml:space="preserve">TOTAL DE MATRIZ DE INDICADORES PARA RESULTADOS ACTUALIZADAS
TOTAL DE MATRIZ DE INDICADORES PARA RESULTADOS </t>
  </si>
  <si>
    <t>CAPACITACIÓN AL PERSONAL DE LA DIRECCIÓN DE EVALUACIÓN Y SEGUIMIENTO.</t>
  </si>
  <si>
    <t>PORCENTAJE DE CAPACITACIÓN</t>
  </si>
  <si>
    <t>(TOTAL DE ASISTENCIA A LA CAPACITACIÓN/TOTAL DE INTEGRANTES DE LA DIRECCIÓN DE EVALUACIÓN Y SEGUIMIENTO) *100</t>
  </si>
  <si>
    <t>TOTAL DE ASISTENCIA A LA CAPACITACIÓN
TOTAL DE INTEGRANTES DE LA DIRECCIÓN DE EVALUACIÓN Y SEGUIMIENTO</t>
  </si>
  <si>
    <t>ACCIONES</t>
  </si>
  <si>
    <t>ELABORACIÓN DEL DIAGNÓSTICO DEL PROBLEMA.</t>
  </si>
  <si>
    <t>PORCENTAJE DE ELABORACIÓN DEL DIAGNÓSTICO DEL PROBLEMA.</t>
  </si>
  <si>
    <t>(TOTAL DE DIAGNÓSTICOS DEL PROBLEMA COMPLETOS/TOTAL DE DIAGNÓSTICOS DEL PROBLEMA ) *100</t>
  </si>
  <si>
    <t>TOTAL DE DIAGNÓSTICOS DEL PROBLEMA COMPLETOS
TOTAL DE DIAGNÓSTICOS DEL PROBLEMA</t>
  </si>
  <si>
    <t>E0007</t>
  </si>
  <si>
    <t>SECRETARÍA DEL AYUNTAMIENTO</t>
  </si>
  <si>
    <t xml:space="preserve"> CONTRIBUIR A MEJORAR LA EFICIENCIA DE LA ADMINISTRACIÓN MUNICIPAL, A TRAVÉS DE LA COORDINACIÓN DE LAS DISTINTAS ÁREAS PERTENECIENTES A LA SECRETARÍA DEL AYUNTAMIENTO. </t>
  </si>
  <si>
    <t>TASA DE ATENCIÓN DE DEMANDAS DE LA CIUDADANÍA</t>
  </si>
  <si>
    <t>NÚMERO DE ATENCIÓN A LA CIUDADANÍA EN EL PERIODO ACTUAL
NÚMERO DE ATENCIÓN A LA CIUDADANÍA EN EL PERIODO ANTERIOR</t>
  </si>
  <si>
    <t xml:space="preserve">LA POBLACIÓN DEL MUNICIPIO DE SILAO SE LE BRINDA ATENCIÓN DE SUS NECESIDADES. </t>
  </si>
  <si>
    <t xml:space="preserve">NÚMERO DE DEMANDAS ATENDIDAS CUYA SOLUCIÓN REQUIERA LA SALVAGUARDA JURÍDICA DE LOS INTERESES DEL MUNICIPIO Y SUS REPRESENTADOS </t>
  </si>
  <si>
    <t>((A/B)*100)</t>
  </si>
  <si>
    <t>NÚMERO DE DEMANDAS ATENDIDAS CUYA SOLUCIÓN REQUIERA LA SALVAGUARDA JURÍDICA DE LOS INTERESES DEL MUNICIPIO Y SUS REPRESENTADOS EN EL PERIODO ACTUAL
NÚMERO DE DEMANDAS ATENDIDAS CUYA SOLUCIÓN REQUIERA LA SALVAGUARDA JURÍDICA DE LOS INTERESES DEL MUNICIPIO Y SUS REPRESENTADOS EN EL PERIODO ANTERIOR</t>
  </si>
  <si>
    <t>ACUERDOS Y COMUNICACIONES DEL AYUNTAMIENTO Y PRESIDENTE MUNICIPAL AUTENTICADOS.</t>
  </si>
  <si>
    <t>AUTENTICACIÓN DE CONTRATOS.</t>
  </si>
  <si>
    <t>AUTENTICACIÓN DE CONVENIOS.</t>
  </si>
  <si>
    <t>CERTIFICACIÓN AUTENTICADAS.</t>
  </si>
  <si>
    <t>E0011</t>
  </si>
  <si>
    <t>ASUNTOS INTERNOS ADMINISTRADOS.</t>
  </si>
  <si>
    <t>DETERMINACIÓN DE INVESTIGACIÓN.</t>
  </si>
  <si>
    <t>INVESTIGACIÓN DE DENUNCIAS.</t>
  </si>
  <si>
    <t>RECEPCIÓN DE SOLICITUDES DE DENUNCIAS.</t>
  </si>
  <si>
    <t>CARTAS INSTITUCIONALES EMITIDAS.</t>
  </si>
  <si>
    <t>EMISIÓN DE CARTA DE CREMACIÓN.</t>
  </si>
  <si>
    <t>EMISIÓN DE CARTA DE DEPENDENCIA ECONÓMICA.</t>
  </si>
  <si>
    <t>EMISIÓN DE CARTA DE IDENTIDAD DE NACIONALES EN EL EXTRANJERO.</t>
  </si>
  <si>
    <t>EMISIÓN DE CARTA DE RESIDENCIA DE MENORES.</t>
  </si>
  <si>
    <t>EMISIÓN DE CARTA DE RESIDENCIA IDENTIDAD.</t>
  </si>
  <si>
    <t>EMISIÓN DE CARTA DE TRASLADO DE CADÁVER.</t>
  </si>
  <si>
    <t>E0055</t>
  </si>
  <si>
    <t>DERECHOS HUMANOS GARANTIZADOS.</t>
  </si>
  <si>
    <t>ATENCIÓN A LAS DENUNCIAS SOBRE LA VIOLACIÓN DE LOS DERECHOS HUMANOS.</t>
  </si>
  <si>
    <t>REALIZACIÓN DE CAPACITACIONES A LA CIUDADANÍA DEL MUNICIPIO DE SILAO DE A VICTORIA.</t>
  </si>
  <si>
    <t>REALIZACIÓN DE CAPACITACIONES A SERVIDORES PÚBLICOS DEL MUNICIPIO DE SILAO DE LA VICTORIA.</t>
  </si>
  <si>
    <t>DICTÁMENES EMITIDOS.</t>
  </si>
  <si>
    <t>DICTÁMENES ACORDADOS.</t>
  </si>
  <si>
    <t>E0012</t>
  </si>
  <si>
    <t>MATERIAL DOCUMENTAL CORRECTAMENTE ARCHIVADO.</t>
  </si>
  <si>
    <t>CONFORMACIÓN DEL ARCHIVO DE CONCENTRACIÓN.</t>
  </si>
  <si>
    <t>CONFORMACIÓN DEL ARCHIVO PARA DESTRUCCIÓN.</t>
  </si>
  <si>
    <t>DIGITALIZACIÓN DEL MATERIAL ARCHIVÍSTICO.</t>
  </si>
  <si>
    <t>OFICIALÍA DE PARTES ADMINISTRADA.</t>
  </si>
  <si>
    <t>ATENCIÓN CIUDADANA.</t>
  </si>
  <si>
    <t>E0009</t>
  </si>
  <si>
    <t>RECLUTAMIENTO MILITAR ADMINISTRADO.</t>
  </si>
  <si>
    <t>LIBERACIÓN DE LA CARTILLA DE IDENTIDAD DEL SERVICIO MILITAR NACIONAL.</t>
  </si>
  <si>
    <t xml:space="preserve">SEGUIMIENTO A LOS ACUERDOS DEL AYUNTAMIENTO Y CONFLICTOS EN DELEGACIONES REALIZADO
</t>
  </si>
  <si>
    <t>CONCILIACIÓN DE LOS CONFLICTOS QUE SE PRESENTEN EN SU DELEGACIÓN.</t>
  </si>
  <si>
    <t>EJECUCIÓN DE LOS ACUERDOS DEL H. AYUNTAMIENTO Y DEL PRESIDENTE MUNICIPAL.</t>
  </si>
  <si>
    <t>PROTECCIÓN DEL ORDEN PÚBLICO DE SU ADSCRIPCIÓN TERRITORIAL, SOLICITANDO EL APOYO DE LA DIRECCIÓN GENERAL DE SEGURIDAD CIUDADANA.</t>
  </si>
  <si>
    <t>SESIONES DE AYUNTAMIENTO REALIZADAS.</t>
  </si>
  <si>
    <t>FORMALIZACIÓN DE LAS SESIONES DE AYUNTAMIENTO.</t>
  </si>
  <si>
    <t>REALIZACIÓN DE CONVOCATORIA PARA LA SESIÓN DE AYUNTAMIENTO.</t>
  </si>
  <si>
    <t>REALIZACIÓN DE SESIÓN DE AYUNTAMIENTO.</t>
  </si>
  <si>
    <t>E0002</t>
  </si>
  <si>
    <t>SINDICATURA Y REGIDURIA ADMINISTRADA.</t>
  </si>
  <si>
    <t>ACTUALIZACIÓN DE REGLAMENTOS DE LA ADMINISTRACIÓN PÚBLICA MUNICIPAL.</t>
  </si>
  <si>
    <t>E0038</t>
  </si>
  <si>
    <t xml:space="preserve"> CONTRIBUIR A FORTALECER LA SEGURIDAD PÚBLICA MEDIANTE LA IMPLEMENTACIÓN DE ACCIONES DE PREVENCIÓN QUE VULNEREN LA INTEGRIDAD DE LOS HABITANTES DEL MUNICIPIO.</t>
  </si>
  <si>
    <t>TASA DE VARIACIÓN DEL ÍNDICE DELICTIVO</t>
  </si>
  <si>
    <t>TASA DE VARIACIÓN DEL ÍNDICE DELICTIVO EN EL PERIODO ACTUAL
TASA DE VARIACIÓN DEL ÍNDICE DELICTIVO EN EL PERIODO ANTERIOR</t>
  </si>
  <si>
    <t xml:space="preserve">INDICE Y TASA DE VARIACIÓN </t>
  </si>
  <si>
    <t>LOS HABITANTES DEL MUNICIPIO DE SILAO RECIBEN ATENCIÓN EN MATERIA DE SEGURIDAD PÚBLICA.</t>
  </si>
  <si>
    <t xml:space="preserve">TASA DE OCURRENCIA DE DELITOS POR CADA 1000 HABITANTES </t>
  </si>
  <si>
    <t xml:space="preserve">NÚMERO DELITOS 
NÚMERO DE HABITANTES </t>
  </si>
  <si>
    <t>BIENES MATERIALES OBTENIDOS.</t>
  </si>
  <si>
    <t>TASA DE VARIACIÓN DE BIENES MATERIALES ADQUIRIDOS.</t>
  </si>
  <si>
    <t>(TASA DE VARIACIÓN DE LOSZ BIENES ADQUIRIDOS EN EL PERÍODO ACTUAL/TASA DE VARIACIÓN DE LOSZ BIENES ADQUIRIDOS EN EL PERÍODO ANTERIOR) *100</t>
  </si>
  <si>
    <t>TASA DE VARIACIÓN DE LOSZ BIENES ADQUIRIDOS EN EL PERÍODO ACTUAL
TASA DE VARIACIÓN DE LOSZ BIENES ADQUIRIDOS EN EL PERÍODO ANTERIOR</t>
  </si>
  <si>
    <t>BIENES RECIBIDOS EN TIEMPO Y FORMA.</t>
  </si>
  <si>
    <t>PORCENTAJE DE BIENES RECIBIDOS EN TIEMPO Y FORMA.</t>
  </si>
  <si>
    <t>(TOTAL DE BIENES ADQUIRIDOS /TOTAL DE BIENES SOLICITADOS)*100</t>
  </si>
  <si>
    <t>TOTAL DE BIENES ADQUIRIDOS
TOTAL DE BIENES SOLICITADOS</t>
  </si>
  <si>
    <t>CARRERA PROFESIONAL DE SERVICIO IMPLEMENTADO.</t>
  </si>
  <si>
    <t>TASA DE VARIACIÓN DE LA CARRERA PROFESIONAL DE SERVICIO.</t>
  </si>
  <si>
    <t>(TASA DE VARIACIÓN DE LA CARRERA PROFESIONAL DE SERVICIOS EN EL PERÍODO ACTUAL/TASA DE VARIACIÓN DE LA CARRERA PROFESIONAL DE SERVICIOS EN EL PERÍODO  ANTERIOR) *100</t>
  </si>
  <si>
    <t>TASA DE VARIACIÓN DE LA CARRERA PROFESIONAL DE SERVICIOS EN EL PERÍODO ACTUA
TASA DE VARIACIÓN DE LA CARRERA PROFESIONAL DE SERVICIOS EN EL PERÍODO ANTERIOR</t>
  </si>
  <si>
    <t>CAPACITACIÓN A ELEMENTOS DE PERMANENCIA.</t>
  </si>
  <si>
    <t>PORCENTAJE DE CAPACITACIÓN A ELEMENTOS DE PERMANENCIA.</t>
  </si>
  <si>
    <t>(TOTAL DE PERSONAL DE PERTENENCIA CAPACITADO /TOTAL DE PERSONAL DE PERTENENCIA)*100</t>
  </si>
  <si>
    <t>TOTAL DE PERSONAL DE PERTENENCIA CAPACITADO
TOTAL DE PERSONAL DE PERTENENCIA</t>
  </si>
  <si>
    <t>CAPACITACIÓN AL PERSONAL DE NUEVO INGRESO.</t>
  </si>
  <si>
    <t>PORCENTAJE DE CAPACITACIÓN AL PERSONAL DE NUEVO INGRESO.</t>
  </si>
  <si>
    <t>(TOTAL DE PERSONAL DE NUEVO INGRESO CAPACITADO /TOTAL DE PERSONAL DE NUEVO INGRESO)*100</t>
  </si>
  <si>
    <t>TOTAL DE PERSONAL DE NUEVO INGRESO CAPACITADO
TOTAL DE PERSONAL DE NUEVO INGRESO</t>
  </si>
  <si>
    <t>PROMOCIÓN DE ASCENSOS.</t>
  </si>
  <si>
    <t>PORCENTAJE DE PROMOCIÓN DE ASCENSOS.</t>
  </si>
  <si>
    <t>(TOTAL DE PERSONAL CON ASCENSO PROMOVIDO /TOTAL DE ASPIRANTES A UN ASCENSO)*100</t>
  </si>
  <si>
    <t>TOTAL DE PERSONAL CON ASCENSO PROMOVIDO
TOTAL DE ASPIRANTES A UN ASCENSO</t>
  </si>
  <si>
    <t>PROCESOS LEGALES MEJORADOS.</t>
  </si>
  <si>
    <t>TASA DE VARIACIÓN DE ASUNTOS JURÍDICOS.</t>
  </si>
  <si>
    <t>(TASA DE VARIACIÓN DE ASUNTOS JURÍDICOS REALIZADOS EN EL PERÍODO ACTUAL/TASA DE VARIACIÓN DE ASUNTOS JURÍDICOS REALIZADOS EN EL PERÍODO ANTERIOR)-1 *100</t>
  </si>
  <si>
    <t>TASA DE VARIACIÓN DE ASUNTOS JURÍDICOS REALIZADOS EN EL PERÍODO ACTUAL
ASA DE VARIACIÓN DE ASUNTOS JURÍDICOS REALIZADOS EN EL PERÍODO ANTERIOR</t>
  </si>
  <si>
    <t>ATENCIÓN A ASUNTOS JURÍDICOS.</t>
  </si>
  <si>
    <t>PORCENTAJE DE ATENCIÓN A ASUNTOS JURÍDICOS.</t>
  </si>
  <si>
    <t>(ASUNTOS JURÍDICOS ATENDIDOS /TOTAL DE ASUNTOS JURÍDICOS)*100</t>
  </si>
  <si>
    <t>ASUNTOS JURÍDICOS ATENDIDOS
TOTAL DE ASUNTOS JURÍDICOS</t>
  </si>
  <si>
    <t>SEGUIMIENTO A PROCESOS DEL PARQUE VEHICULAR.</t>
  </si>
  <si>
    <t>PORCENTAJE DE SEGUIMIENTO A PROCESOS DEL PARQUE VEHICULAR.</t>
  </si>
  <si>
    <t>(PROCESOS DEL PARQUE VEHÍCULAR REALIZADOS /TOTAL DE VEHÍCULOS DEL PARQUE VEHÍCULAR)*100</t>
  </si>
  <si>
    <t>PROCESOS DEL PARQUE VEHÍCULAR REALIZADOS 
TOTAL DE PROCESOS DEL PARQUE VEHÍCULAR</t>
  </si>
  <si>
    <t>PROGRAMA DE PREVENCIÓN DEL DELITO REALIZADO.</t>
  </si>
  <si>
    <t>TASA DE VARIACIÓN DE PARTICIPANTES EN EL PROGRAMA.</t>
  </si>
  <si>
    <t>(TASA DE VARIACIÓN DE LOS PARTICIPANTES EN EL PROGRAMA DE PREEVENCIÓN AL DELITO EN EL PERÍODO ACTUAL/TASA DE VARIACIÓN DE LOS PARTICIPANTES EN EL PROGRAMA DE PREEVENCIÓN AL DELITO EN EL PERÍODO ANTERIOR) *100</t>
  </si>
  <si>
    <t>TASA DE VARIACIÓN DE LOS PARTICIPANTES EN EL PROGRAMA DE PREEVENCIÓN AL DELITO EN EL PERÍODO ACTUAL
TASA DE VARIACIÓN DE LOS PARTICIPANTES EN EL PROGRAMA DE PREEVENCIÓN AL DELITO EN EL PERÍODO ANTERIOR</t>
  </si>
  <si>
    <t>CONFORMACIÓN DE COMITÉS DE PREVENCIÓN DEL DELITO.</t>
  </si>
  <si>
    <t>PORCENTAJE DE COMITÉS DE PREVENCIÓN AL DELITO CONFORMADOS.</t>
  </si>
  <si>
    <t>(COMITÉS CONFORMAFOS /COMITÉS PROGRAMADOS)*100</t>
  </si>
  <si>
    <t>COMITÉS CONFORMADOS
COMITÉS PROGRAMADOS</t>
  </si>
  <si>
    <t>PREVENCIÓN DEL DELITO A NIVEL ESCOLAR.</t>
  </si>
  <si>
    <t>PORCENTAJE DE PARTICIPACIÓN EN EL PROGRAMA PREVENCIÓN AL DELITO A NIVEL ESCOLAR.</t>
  </si>
  <si>
    <t>(A /B )*100</t>
  </si>
  <si>
    <t xml:space="preserve">TOTAL DE ALUMNOS QUE PARTICIPARON EN EL PROGRAMA PREVENCIÓN AL DELITO EN EL PERÍODO ACTUAL
TOTAL DE ALUMNOS QUE PARTICIPARÓN EN EL PROGRAMA PREVENCIÓN AL DELITO </t>
  </si>
  <si>
    <t>PREVENCIÓN DEL DELITO CON TRANSVERSALIDAD DE GÉNERO.</t>
  </si>
  <si>
    <t>PORCENTAJE DE PARTICIPACIÓN EN EL PROGRAMA PREVENCIÓN AL DELITO CON TRANSVERSALIDAD DE GÉNERO.</t>
  </si>
  <si>
    <t>(TOTAL DE ALUMNOS QUE PARTICIPARÓN EN EL PROGRAMA PREVENCIÓN AL DELITO CON TRANSVERSALIDAD/TOTAL DE ALUMNOS QUE PARTICIPARÓN EN EL PROGRAMA PREVENCIÓN AL DELITO CON TRANSVERSALIDAD)*100</t>
  </si>
  <si>
    <t>TOTAL DE ALUMNOS QUE PARTICIPARÓN EN EL PROGRAMA PREVENCIÓN AL DELITO CON TRANSVERSALIDAD
TOTAL DE ALUMNOS QUE PARTICIPARÓN EN EL PROGRAMA PREVENCIÓN AL DELITO CON TRANSVERSALIDAD</t>
  </si>
  <si>
    <t>E0042</t>
  </si>
  <si>
    <t>SANCIONES AL ORDEN PÚBLICO CALIFICADAS.</t>
  </si>
  <si>
    <t>TASA DE VARIACIÓN DE INGRESOS A SEPAROS.</t>
  </si>
  <si>
    <t>(TASA DE VARIACIÓN DE INGRESOS A SEPAROS EN EL PERÍODO ACTUAL/TASA DE VARIACIÓN DE INGRESOS A SEPAROS EN EL PERÍODO  ANTERIOR)-1 *100</t>
  </si>
  <si>
    <t>TASA DE VARIACIÓN DE INGRESOS A SEPAROS EN EL PERÍODO ACTUAL
TASA DE VARIACIÓN DE INGRESOS A SEPAROS EN EL PERÍODO ANTERIOR</t>
  </si>
  <si>
    <t>INGRESO A SEPAROS.</t>
  </si>
  <si>
    <t>PORCENTAJE DE INGRESO A SEPAROS.</t>
  </si>
  <si>
    <t>(TOTAL DE PERSONAS QUE INGRESAN A SEPAROS /TOTAL DE POBLACIÓN)*100</t>
  </si>
  <si>
    <t>TOTAL DE PERSONAS QUE INGRESAN A SEPAROS
TOTAL DE PERSONAS DETENDAS</t>
  </si>
  <si>
    <t>REVISIÓN DE MOTIVO DE SALIDAS DE SEPAROS.</t>
  </si>
  <si>
    <t>PORCENTAJE DE REVISIÓN DE MOTIVO DE SALIDAS DE SEPAROS.</t>
  </si>
  <si>
    <t>(INGRESO A SEPAROS REVISADOS /TOTAL DE INGRESO A SEPAROS)*100</t>
  </si>
  <si>
    <t>INGRESO A SEPAROS REVISADOS 
TOTAL DE INGRESO A SEPAROS</t>
  </si>
  <si>
    <t>REVISIÓN DEL TIPO DE SANCIONES DEL INGRESO A SEPAROS.</t>
  </si>
  <si>
    <t>PORCENTAJE DE REVISIÓN DEL TIPO DE SANCIÓN DEL INGRESO A SEPAROS.</t>
  </si>
  <si>
    <t>SEGURIDAD CIUDADANA MONITOREADA.</t>
  </si>
  <si>
    <t>TASA DE VARIACIÓN DE OPERATIVOS.</t>
  </si>
  <si>
    <t>(TASA DE VARIACIÓN DE OPERATIVOS REALIZADOS EN EL PERÍODO ACTUAL/TASA DE VARIACIÓN DE OPERATIVOS REALIZADOS EN EL PERÍODO ANTERIOR)-1 *100</t>
  </si>
  <si>
    <t>TASA DE VARIACIÓN DE OPERATIVOS REALIZADOS EN EL PERÍODO ACTUAL
TASA DE VARIACIÓN DE OPERATIVOS REALIZADOS EN EL PERÍODO ANTERIOR</t>
  </si>
  <si>
    <t>OPERATIVO Y TASA DE VARIACIÓN</t>
  </si>
  <si>
    <t>EVALUACIÓN DE LOS OPERATIVOS DE SEGURIDAD.</t>
  </si>
  <si>
    <t>PORCENTAJE DE EVALUACIÓN DE OPERATIVOS DE SEGURIDAD.</t>
  </si>
  <si>
    <t>(TOTAL DE OPERATIVOS EVALUADOS /TOTAL DE OPERATIVOS PROGRAMADOS PARA EVALUAR)*100</t>
  </si>
  <si>
    <t>TOTAL DE OPERATIVOS EVALUADOS
TOTAL DE OPERATIVOS PROGRAMADOS PARA EVALUAR</t>
  </si>
  <si>
    <t>OPERATIVO Y PORCENTAJE</t>
  </si>
  <si>
    <t>PLANEACIÓN DE OPERATIVOS.</t>
  </si>
  <si>
    <t>PORCENTAJE DE OPERATIVOS PLANEADOS.</t>
  </si>
  <si>
    <t>(TOTAL DE OPERATIVOS PLANEADOS /TOTAL DE OPERATIVOS PENDIENTES DE REALIZAR LA PLANEACIÓN)*100</t>
  </si>
  <si>
    <t>TOTAL DE OPERATIVOS PLANEADOS 
OPERATIVOS POR PLANEAR</t>
  </si>
  <si>
    <t>REALIZACIÓN DE OPERATIVOS DE SEGURIDAD.</t>
  </si>
  <si>
    <t>PORCENTAJE DE REALIZACIÓN DE OPERATIVOS DE SEGURIDAD.</t>
  </si>
  <si>
    <t>(TOTAL DE OPERATIVOS REALIZADOS /TOTAL DE OPERATIVOS PROGRAMADOS)*100</t>
  </si>
  <si>
    <t>TOTAL DE OPERATIVOS REALIZADOS 
TOTAL DE OPERATIVOS PROGRAMADOS</t>
  </si>
  <si>
    <t>E0054</t>
  </si>
  <si>
    <t>SISTEMA DE ATENCIÓN A EMERGENCIAS 911 OPTIMIZADO.</t>
  </si>
  <si>
    <t>TASA DE VARIACIÓN DE EMERGENCIAS 911.</t>
  </si>
  <si>
    <t>(TASA DE VARIACIÓN DE LLAMADAS DE EMERGENCIA AL 911 ATENDIDAS  EN EL PERÍODO ACTUAL/TASA DE VARIACIÓN DE LLAMADAS DE EMERGENCIA AL 911 ATENDIDAS  EN EL PERÍODO ANTERIOR)-1 *100</t>
  </si>
  <si>
    <t>TASA DE VARIACIÓN DE LLAMADAS DE EMERGENCIA AL 911 ATENDIDAS  EN EL PERÍODO ACTUAL
TASA DE VARIACIÓN DE LLAMADAS DE EMERGENCIA AL 911 ATENDIDAS EN EL PERÍODO ANTERIOR</t>
  </si>
  <si>
    <t>ATENCIÓN A EMERGENCIAS CON PERSPECTIVA DE GÉNERO.</t>
  </si>
  <si>
    <t>PORCENTAJE DE EMERGENCIAS ATENDIDAS CON PERSPECTIVA DE GÉNERO.</t>
  </si>
  <si>
    <t>(TOTAL DE LLAMADAS CON PERSPECTIVA DE GÉNERO ATENDIDAS /TOTAL DE LLAMADAS RECIBIDAS)*100</t>
  </si>
  <si>
    <t>TOTAL DE LLAMADAS CON PERSPECTIVA DE GÉNERO ATENDIDAS
NÚMERO DE ACCIONES PLANEADAS</t>
  </si>
  <si>
    <t>ATENCIÓN A LLAMADAS DE EMERGENCIA 911.</t>
  </si>
  <si>
    <t>PORCENTAJE DE ATENCIÓN A LLAMADAS DE EMERGENCIA 911.</t>
  </si>
  <si>
    <t>(TOTAL DE LLAMADAS ATENDIDAS EN EL SISTEMA DE ATENCIÓN A EMERGENCIAS 911 /TOTAL DE LLAMADAS RECIBIDAS EN EL SISTEMA DE ATENCIÓN A EMERGENCIAS 911)*100</t>
  </si>
  <si>
    <t>TOTAL DE LLAMADAS ATENDIDAS EN EL SISTEMA DE ATENCIÓN A EMERGENCIAS 911 
TOTAL DE LLAMADAS RECIBIDAS EN EL SISTEMA DE ATENCIÓN A EMERGENCIAS 911</t>
  </si>
  <si>
    <t>RECEPCIÓN DE LLAMADAS DE OCIO.</t>
  </si>
  <si>
    <t>PORCENTAJE DE RECEPCIÓN DE LLAMADAS DE OCIO.</t>
  </si>
  <si>
    <t>(TOTAL DE LLAMADAS DE OCIO RECIBIDAS EN EL SISTEMA DE ATENCIÓN A EMERGENCIAS 911 /TOTAL DE LLAMADAS RECIBIDAS EN EL SISTEMA DE ATENCIÓN A EMERGENCIAS 911)*100</t>
  </si>
  <si>
    <t>TOTAL DE LLAMADAS DE OCIO RECIBIDAS EN EL SISTEMA DE ATENCIÓN A EMERGENCIAS 911
TOTAL DE LLAMADAS RECIBIDAS EN EL SISTEMA DE ATENCIÓN A EMERGENCIAS 911</t>
  </si>
  <si>
    <t xml:space="preserve">REVISIÓN DE LLAMADAS ATENDIDAS. </t>
  </si>
  <si>
    <t>(NÚMERO DE LLAMADAS ATENDIDAS /TOTAL DE LLAMADAS RECIBIDAS)*100</t>
  </si>
  <si>
    <t>NÚMERO DE LLAMADAS ATENDIDAS
NÚMERO DE ACCIONES PLANEADAS</t>
  </si>
  <si>
    <t>VERIFICACIÓN DEL CORRECTO FUNCIONAMIENTO DE LAS CÁMARAS DE SEGURIDAD.</t>
  </si>
  <si>
    <t>PORCENTAJE DE VERIFICACIÓN DE LAS CÁMARAS DE SEGURIDAD.</t>
  </si>
  <si>
    <t>(CÁMARAS DE SEGURIDAD EN ÓPTIMO FUNCIONAMIENTO /TOTAL DE CÁMARAS DE SEGURIDAD)*100</t>
  </si>
  <si>
    <t>CÁMARAS DE SEGURIDAD EN ÓPTIMO FUNCIONAMIENTO 
TOTAL DE CÁMARAS DE SEGURIDAD</t>
  </si>
  <si>
    <t>VERIFICACIÓN DEL CORRECTO FUNCIONAMIENTO DE LAS LÍNEAS TELEFÓNICAS.</t>
  </si>
  <si>
    <t>PORCENTAJE DE VERIFICACIÓN DEL CORRECTO FUNCIONAMIENTO DE LAS LÍNEAS TELEFÓNICAS.</t>
  </si>
  <si>
    <t>(LÍNEAS TELEFÓNICAS EN ÓPTIMO FUNCIONAMIENTO /TOTAL DE LÍNEAS TELEFÓNICAS)*100</t>
  </si>
  <si>
    <t>LÍNEAS TELEFÓNICAS EN ÓPTIMO FUNCIONAMIENTO
TOTAL DE LÍNEAS TELEFÓNICAS</t>
  </si>
  <si>
    <t>E0039</t>
  </si>
  <si>
    <t xml:space="preserve"> CONTRIBUIR A MEJORAR LA MOVILIDAD VIAL DEL MUNICIPIO MEDIANTE EL CUMPLIMIENTO DEL REGLAMENTO DE TRÁNSITO.</t>
  </si>
  <si>
    <t>TASA DE VARIACIÓN DE LA INCIDENCIA DE INFRACCIONES AL REGLAMENTO DE TRÁNSITO MUNICIPAL</t>
  </si>
  <si>
    <t>(INFRACCIONES AL REGLAMENTO DE TRÁNSITO EN EL PERÍODO ACTUAL/INFRACCIONES AL REGLAMENTO DE TRÁNSITO EN EL PERÍODO ANTERIOR) -1 *100</t>
  </si>
  <si>
    <t>INFRACCIONES AL REGLAMENTO DE TRÁNSITO EN EL PERÍODO ACTUAL
INFRACCIONES AL REGLAMENTO DE TRÁNSITO EN EL PERÍODO ANTERIOR</t>
  </si>
  <si>
    <t xml:space="preserve">LA POBLACIÓN DEL MUNICIPIO DE SILAO DE LA VICTORIA PRÁCTICA LA CULTURA VIAL. </t>
  </si>
  <si>
    <t>INFRACCIONES PROMEDIO POR AGENTE DE TRÁNSITO</t>
  </si>
  <si>
    <t>(TOTAL DE INSPECCIONES DE TRÁNSITO/TOTAL DE AGENTES DE TRÁNSITO)</t>
  </si>
  <si>
    <t>TOTAL DE INSPECCIONES DE TRÁNSITO
TOTAL DE AGENTES DE TRÁNSITO</t>
  </si>
  <si>
    <t>CAMPAÑA DE INCLUSIÓN Y NO DISCRIMINACIÓN IMPLEMENTADA.</t>
  </si>
  <si>
    <t>AGREGAR INDICADOR</t>
  </si>
  <si>
    <t>.
.</t>
  </si>
  <si>
    <t>CAPACITACIÓN AL PERSONAL DE LA DIRECCIÓN DE TRÁNSITO Y MOVILIDAD EN TEMAS DE DISCAPACIDAD.</t>
  </si>
  <si>
    <t>PORCENTAJE DE CAPACITACIÓN AL PERSONAL DE LA DIRECCIÓN DE TRÁNSITO Y MOVILIDAD EN TEMAS DE DISCAPACIDAD.</t>
  </si>
  <si>
    <t>(TOTAL DE  CAPACITACIONES AL PERSONAL DE LA DIRECCIÓN DE TRÁNSITO Y MOVILIDAD EN TEMAS DE DISCAPACIDAD REALIZADAS /TOTAL DE  CAPACITACIONES AL PERSONAL DE LA DIRECCIÓN DE TRÁNSITO Y MOVILIDAD EN TEMAS DE DISCAPACIDAD PLANEADAS)*100</t>
  </si>
  <si>
    <t>TOTAL DE  CAPACITACIONES AL PERSONAL DE LA DIRECCIÓN DE TRÁNSITO Y MOVILIDAD EN TEMAS DE DISCAPACIDAD REALIZADAS
TOTAL DE CAPACITACIONES AL PERSONAL DE LA DIRECCIÓN DE TRÁNSITO Y MOVILIDAD EN TEMAS DE DISCAPACIDAD PLANEADAS.</t>
  </si>
  <si>
    <t>IMPLEMENTACIÓN DE SEÑALÉTICA ESPECIALIZADA A PERSONAS CON DISCAPACIDAD VISUAL.</t>
  </si>
  <si>
    <t>(TOTAL DE SEÑALÉTICA ESPECIALIZADA A PERSONAS CON DISCAPACIDAD VISUAL IMPLEMENTADA /TOTAL DE SEÑALÉTICA ESPECIALIZADA A PERSONAS CON DISCAPACIDAD VISUAL PROGRAMADA INSTALAR)*100</t>
  </si>
  <si>
    <t>TOTAL DE SEÑALÉTICA ESPECIALIZADA A PERSONAS CON DISCAPACIDAD VISUAL IMPLEMENTADA
TOTAL DE SEÑALÉTICA ESPECIALIZADA A PERSONAS CON DISCAPACIDAD VISUAL PROGRAMADA INSTALAR</t>
  </si>
  <si>
    <t>SEÑALIZACIÓN PEATONAL EN ZONAS ESCOLARES.</t>
  </si>
  <si>
    <t>PORCENTAJE DE SEÑALIZACIÓN PEATONAL EN ZONAS ESCOLARES.</t>
  </si>
  <si>
    <t>(TOTAL DE ZONAS ESCOLARES SEÑALIZADAS PEATONALMENTE/TOTAL DE ZONAS ESCOLARES )*100</t>
  </si>
  <si>
    <t>TOTAL DE ZONAS ESCOLARES SEÑALIZADAS PEATONALMENTE
TOTAL DE ZONAS ESCOLARES</t>
  </si>
  <si>
    <t>CULTURA VIAL FOMENTADA.</t>
  </si>
  <si>
    <t>SECTORES DE LA POBLACIÓN EN LOS QUE SE FOMENTA LA CULTURA VIAL.</t>
  </si>
  <si>
    <t>(TOTAL DE POBLACIÓN EN LA QUE SE FOMENTA LA CULTURA VIAL/TOTAL DE POBLACIÓN DEL MUNICIPIO)*100</t>
  </si>
  <si>
    <t>TOTAL DE POBLACIÓN EN LA QUE SE FOMENTA LA CULTURA VIAL
TOTAL DE POBLACIÓN DEL MUNICIPIO</t>
  </si>
  <si>
    <t>CAPACITACIÓN EN MATERIA VIAL.</t>
  </si>
  <si>
    <t>PORCENTAJE DE CAPACITACIÓN EN MATERIA VIAL.</t>
  </si>
  <si>
    <t>( TOTAL DE CAPACITACIONES EN MATERIA VIAL REALIZADAS /TOTAL DE CAPACITACIONES EN MATERIA VIAL PLANEADAS)*100</t>
  </si>
  <si>
    <t>TOTAL DE CAPACITACIONES EN MATERIA VIAL REALIZADAS
TOTAL DE CAPACITACIONES EN MATERIA VIAL PLANEADAS</t>
  </si>
  <si>
    <t>IMPLEMENTACIÓN DE TALLERES A SERVIDORES PÚBLICOS.</t>
  </si>
  <si>
    <t>PORCENTAJE DE TALLERES EN MATERIA VIAL A SERVIDORES PÚBLICOS.</t>
  </si>
  <si>
    <t>(TOTAL DE  TALLERES EN MATERIA VIAL A SERVIDORES PÚBLICOS REALIZADOS /TOTAL DE  TALLERES EN MATERIA VIAL A SERVIDORES PÚBLICOS PLANEADAS)*100</t>
  </si>
  <si>
    <t>TOTAL DE  TALLERES EN MATERIA VIAL A SERVIDORES PÚBLICOS REALIZADOS
TOTAL DE TALLERES EN MATERIA VIAL A SERVIDORES PÚBLICOS PLANEADAS</t>
  </si>
  <si>
    <t>REALIZACIÓN DE CAMPAÑA DE PREVENCIÓN DE ACCIDENTES VIALES.</t>
  </si>
  <si>
    <t>PORCENTAJE DE CAMPAÑA DE PREVENCIÓN DE ACCIDENTES VIALES.</t>
  </si>
  <si>
    <t>(TOTAL DE CAMPAÑA DE PREVENCIÓN DE ACCIDENTES VIALES REALIZADAS /TOTAL DE CAMPAÑA DE PREVENCIÓN DE ACCIDENTES VIALES PROGRAMADAS)*100</t>
  </si>
  <si>
    <t>TOTAL DE CAMPAÑA DE PREVENCIÓN DE ACCIDENTES VIALES REALIZADAS 
TOTAL DE CAMPAÑA DE PREVENCIÓN DE ACCIDENTES VIALES PROGRAMADAS</t>
  </si>
  <si>
    <t>TALLER EN MATERIA VIAL DIRIGIDO A ESCUELAS Y EMPRESAS.</t>
  </si>
  <si>
    <t>PORCENTAJE DE TALLERES EN MATERIA VIAL DIRIGIDO A ESCUELAS Y EMPRESAS.</t>
  </si>
  <si>
    <t>(TOTAL DE  TALLERES EN MATERIA VIAL DIRIGIDO A ESCUELAS Y EMPRESAS REALIZADAS /TOTAL DE  TALLERES EN MATERIA VIAL DIRIGIDO A ESCUELAS Y EMPRESAS PLANEADAS)*100</t>
  </si>
  <si>
    <t>TOTAL DE  TALLERES EN MATERIA VIAL DIRIGIDO A ESCUELAS Y EMPRESAS REALIZADAS
TOTAL DE TALLERES EN MATERIA VIAL DIRIGIDO A ESCUELAS Y EMPRESAS PLANEADAS</t>
  </si>
  <si>
    <t>E0040</t>
  </si>
  <si>
    <t>FUNCIONAMIENTO DEL SISTEMA DE TRANSPORTE SUPERVISADO.</t>
  </si>
  <si>
    <t>UNIDADES DE TRANSPORTE</t>
  </si>
  <si>
    <t>(UNIDADES DE TRANSPORTE EN EL PERÍODO ACTUAL/UNIDADES DE TRANSPORTE EN EL PERÍODO ANTERIOR) -*100</t>
  </si>
  <si>
    <t>UNIDADES DE TRANSPORTE EN EL PERÍODO ACTUAL
UNIDADES DE TRANSPORTE EN EL PERÍODO ANTERIOR</t>
  </si>
  <si>
    <t>CAPACITACIÓN DE CALIDAD EN EL SERVICIO A OPERADORES DEL SISTEMA DE TRANSPORTE.</t>
  </si>
  <si>
    <t>PORCENTAJE DE CAPACITACIONES  DE CALIDAD EN EL SERVICIO A OPERADORES DEL SISTEMA DE TRANSPORTE.</t>
  </si>
  <si>
    <t>(TOTAL DE CAPACITACIONES  DE CALIDAD EN EL SERVICIO A OPERADORES DEL SISTEMA DE TRANSPORTE REALIZADAS /TOTAL DE CAPACITACIONES  DE CALIDAD EN EL SERVICIO A OPERADORES DEL SISTEMA DE TRANSPORTE PLANEADAS)*100</t>
  </si>
  <si>
    <t>TOTAL DE CAPACITACIONES  DE CALIDAD EN EL SERVICIO A OPERADORES DEL SISTEMA DE TRANSPORTE REALIZADAS
TOTAL DE CAPACITACIONES DE CALIDAD EN EL SERVICIO A OPERADORES DEL SISTEMA DE TRANSPORTE PLANEADAS</t>
  </si>
  <si>
    <t>FOMENTO A LA CULTURA DE INCLUSIÓN SOCIAL EN EL SISTEMA DE TRANSPORTE.</t>
  </si>
  <si>
    <t>PORCENTAJE DE ACCIONES DE FOMENTO A LA CULTURA DE INCLUSIÓN SOCIAL REALIZADAS.</t>
  </si>
  <si>
    <t>(TOTAL DE ACCIONES DE FOMENTO A LA CULTURA DE INCLUSIÓN SOCIAL REALIZADAS /TOTAL DE ACCIONES DE FOMENTO A LA CULTURA DE INCLUSIÓN SOCIAL PLANEADAS)*100</t>
  </si>
  <si>
    <t>TOTAL DE ACCIONES DE FOMENTO A LA CULTURA DE INCLUSIÓN SOCIAL REALIZADAS
TOTAL DE ACCIONES DE FOMENTO A LA CULTURA DE INCLUSIÓN SOCIAL REALIZADAS</t>
  </si>
  <si>
    <t>IMPLEMENTACIÓN DE INSPECCIÓN DE CUMPLIMIENTO DE HORARIO DE LAS UNIDADES DE TRANSPORTE PÚBLICO.</t>
  </si>
  <si>
    <t>PORCENTAJE DE INSPECCIONES REALIZADAS.</t>
  </si>
  <si>
    <t>(TOTAL DE INSPECCIONES DE CUMPLIMIENTO DE HORARIO REALIZADAS/TOTAL DE INSPECCIONES DE CUMPLIMIENTO DE HORARIO PLANEADAS)*100</t>
  </si>
  <si>
    <t>TOTAL DE INSPECCIONES DE CUMPLIMIENTO DE HORARIO REALIZADAS
OTAL DE INSPECCIONES DE CUMPLIMIENTO DE HORARIO PLANEADAS</t>
  </si>
  <si>
    <t>INSPECCIÓN DE RUTAS DE TRANSPORTE.</t>
  </si>
  <si>
    <t>PORCENTAJE DE INSPECCIÓN DE RUTAS DE TRANSPORTE REALIZADAS.</t>
  </si>
  <si>
    <t>(TOTAL DE INSPECCIONES DE RUTAS REALIZADAS/TOTAL DE INSPECCIONES DE RUTAS PLANEADAS)*100</t>
  </si>
  <si>
    <t>TOTAL DE INSPECCIONES DE RUTAS REALIZADAS
TOTAL DE INSPECCIONES DE RUTAS PLANEADAS</t>
  </si>
  <si>
    <t xml:space="preserve">REVISIÓN DE ENTREGA DE BOLETAJE A USUARIOS DEL TRANSPORTE PÚBLICO.  </t>
  </si>
  <si>
    <t>(TOTAL DE REVISIONES REALIZADAS /TOTAL DE REVISIONES PLANEADAS)*100</t>
  </si>
  <si>
    <t>TOTAL DE REVISIONES REALIZADAS
TOTAL DE REVISIONES PLANEADAS</t>
  </si>
  <si>
    <t>REVISIÓN Y PORCENTAJE</t>
  </si>
  <si>
    <t>REVISIÓN DE UNIDADES (REVISTA MECÁNICA).</t>
  </si>
  <si>
    <t>PORCENTAJE DE REVISIÓN DE LA REVISTA MECÁNICA.</t>
  </si>
  <si>
    <t>(TOTAL DE UNIDADES REVISADAS /TOTAL DE UNIDADES QUE INTEGRAN LA REVISTA MECÁNICA)*100</t>
  </si>
  <si>
    <t>TOTAL DE UNIDADES REVISADAS
TOTAL DE UNIDADES QUE INTEGRAN LA REVISTA MECÁNICA</t>
  </si>
  <si>
    <t>UNIDADES DE TRANSPORTE Y PORCENTAJE</t>
  </si>
  <si>
    <t>REVISIÓN SANITARIA DE LOS OPERADORES DEL SISTEMA DE TRANSPORTE.</t>
  </si>
  <si>
    <t>PORCENTAJE DE REVISIÓN SANITARIA DE LOS OPERADORES DEL SISTEMA DE TRANSPORTE.</t>
  </si>
  <si>
    <t>(TOTAL DE REVISIONES SANITARIAS DE LOS OPERADORES DEL SISTEMA DE TRANSPORTE REALIZADAS /TOTAL DE REVISIONES SANITARIAS DE LOS OPERADORES DEL SISTEMA DE TRANSPORTE PLANEADAS)*100</t>
  </si>
  <si>
    <t>(TOTAL DE REVISIONES SANITARIAS DE LOS OPERADORES DEL SISTEMA DE TRANSPORTE REALIZADAS
TOTAL DE REVISIONES SANITARIAS DE LOS OPERADORES DEL SISTEMA DE TRANSPORTE PLANEADAS</t>
  </si>
  <si>
    <t>IMPLEMENTACIÓN DE OPERATIVOS VIALES.</t>
  </si>
  <si>
    <t>TASA DE VARIACIÓN DE OPERATIVOS IMPLEMENTADOS</t>
  </si>
  <si>
    <t>(OPERATIVOS VIALES IMPLEMENTADOS EN EL PERÍODO ACTUAL/OPERATIVOS VIALES IMPLEMENTADOS EN EL PERÍODO ANTERIOR) -1*100</t>
  </si>
  <si>
    <t>OPERATIVOS VIALES IMPLEMENTADOS EN EL PERÍODO ACTUAL
OPERATIVOS VIALES IMPLEMENTADOS EN EL PERÍODO ANTERIOR</t>
  </si>
  <si>
    <t xml:space="preserve">OPERATIVO Y TASA DE VARIACIÓN </t>
  </si>
  <si>
    <t>REALIZACIÓN DE OPERATIVO DE ALCOHOLÍMETRO.</t>
  </si>
  <si>
    <t>PORCENTAJE DE REALIZACIÓN DE OPERATIVOS DE ALCOHOLÍMETRO.</t>
  </si>
  <si>
    <t>(TOTAL DE OPERATIVOS DE ALCOHOLÍMETRO REALIZADOS /TOTAL DE OPERATIVOS DE ALCOHOLÍMETRO PLANEADOS)*100</t>
  </si>
  <si>
    <t>TOTAL DE OPERATIVOS DE ALCOHOLÍMETRO REALIZADOS 
TOTAL DE OPERATIVOS DE ALCOHOLÍMETRO PLANEADOS</t>
  </si>
  <si>
    <t>REALIZACIÓN DE OPERATIVO DE VERIFICACIÓN VEHICULAR.</t>
  </si>
  <si>
    <t>PORCENTAJE DE REALIZACIÓN DE OPERATIVO DE VERIFICACIÓN VEHICULAR.</t>
  </si>
  <si>
    <t>(TOTAL DE  OPERATIVO DE VERIFICACIÓN VEHICULAR REALIZADOS /TOTAL DE  OPERATIVO DE VERIFICACIÓN VEHICULAR PLANEADOS)*100</t>
  </si>
  <si>
    <t>TOTAL DE  OPERATIVO DE VERIFICACIÓN VEHICULAR REALIZADOS 
TOTAL DE OPERATIVO DE VERIFICACIÓN VEHICULAR PLANEADOS</t>
  </si>
  <si>
    <t>REALIZACIÓN DE OPERATIVOS A MOTOCICLISTAS.</t>
  </si>
  <si>
    <t>PORCENTAJE DE REALIZACIÓN DE OPERATIVOS A MOTOCICLISTAS.</t>
  </si>
  <si>
    <t>(TOTAL DE OPERATIVOS A MOTOCICLISTAS REALIZADOS /TOTAL DE OPERATIVOS A MOTOCICLISTAS PROGRAMADOS)*100</t>
  </si>
  <si>
    <t>TOTAL DE OPERATIVOS A MOTOCICLISTAS REALIZADOS
TOTAL DE OPERATIVOS A MOTOCICLISTAS PROGRAMADOS</t>
  </si>
  <si>
    <t>MANTENIMIENTO DE SEÑALIZACIÓN REALIZADA.</t>
  </si>
  <si>
    <t>TASA DE VARIACIÓN DE SEÑALIZACIÓN DE CALLES</t>
  </si>
  <si>
    <t>(SEÑALIZACIÓN REALIZADA EN EL PERÍODO ACTUAL/SEÑALIZACIÓN REALIZADA EN EL PERÍODO ANTERIOR) -1 *100</t>
  </si>
  <si>
    <t>SEÑALIZACIÓN REALIZADA EN EL PERÍODO ACTUAL
SEÑALIZACIÓN REALIZADA EN EL PERÍODO ANTERIOR</t>
  </si>
  <si>
    <t>COLOCACIÓN DE SEÑALAMIENTOS NUEVOS.</t>
  </si>
  <si>
    <t>PORCENTAJE DE COLOCACIÓN DE SEÑALAMIENTOS NUEVOS.</t>
  </si>
  <si>
    <t>(TOTAL DE COLOCACIÓN DE SEÑALAMIENTOS NUEVOS REALIZADA /TOTAL DE COLOCACIÓN DE SEÑALAMIENTOS NUEVOS PROGRAMADOS)*100</t>
  </si>
  <si>
    <t>TOTAL DE COLOCACIÓN DE SEÑALAMIENTOS NUEVOS REALIZADA 
TOTAL DE COLOCACIÓN DE SEÑALAMIENTOS NUEVOS PROGRAMADOS</t>
  </si>
  <si>
    <t>RENOVACIÓN DE SEÑALAMIENTOS EN MAL ESTADO.</t>
  </si>
  <si>
    <t>PORCENTAJE DE RENOVACIÓN DE SEÑALAMIENTOS EN MAL ESTADO.</t>
  </si>
  <si>
    <t>(TOTAL DE SEÑALAMIENTOS EN MAL ESTADO RENOVADOS/TOTAL DE SEÑALAMIENTOS EN MAL ESTADO RENOVADOS*100</t>
  </si>
  <si>
    <t>TOTAL DE SEÑALAMIENTOS EN MAL ESTADO RENOVADOS
TOTAL DE SEÑALAMIENTOS EN MAL ESTADO RENOVADOS</t>
  </si>
  <si>
    <t xml:space="preserve"> CONTRIBUIR A MEJORAR EL CUMPLIMIENTO DE LA NORMATIVA MUNICIPAL, A TRAVÉS DE ACCIONES DE SUPERVISIÓN Y CONTROL EN EL MUNICIPIO.</t>
  </si>
  <si>
    <t xml:space="preserve">TASA DE VARIACIÓN DE VIOLACIONES A LA NORMATIVA </t>
  </si>
  <si>
    <t>NÚMERO DE INFRACCIONES REGISTRADAS EN EL PERIODO ACTUAL
NÚMERO DE INFRACCIONES REGISTRADAS EN EL PERIODO ANTERIOR</t>
  </si>
  <si>
    <t xml:space="preserve">INFRACCIONES Y TASA DE VARIACIÓN </t>
  </si>
  <si>
    <t>LA POBLACIÓN DEL MUNICIPIO DE SILAO DE LA VICTORIA CUENTA CON LA REGULACIÓN EN MATERIA DE ALCOHOL.</t>
  </si>
  <si>
    <t>TASA DE VARIACIÓN DE APLICACIONES LEGALES DE CERO TOLERANCIA A LAS VIOLACIONES DE LA NORMATIVIDAD</t>
  </si>
  <si>
    <t>NÚMERO DE APLICACIONES LEGALES DE CERO TOLERANCIA A LAS VIOLACIONES DE LA NORMATIVIDAD EN EL PERIODO ACTUAL
NÚMERO DE APLICACIONES LEGALES DE CERO TOLERANCIA A LAS VIOLACIONES DE LA NORMATIVIDAD EN EL PERIODO ANTERIOR</t>
  </si>
  <si>
    <t>COMERCIO CONTROLADO.</t>
  </si>
  <si>
    <t>TASA DE VARIACIÓN DE COMERCIOS.</t>
  </si>
  <si>
    <t>((A/B)-1) *100</t>
  </si>
  <si>
    <t>COMERCIOS EN EL PERÍODO ACTUAL
COMERCIOS EN EL PERÍODO ANTERIOR</t>
  </si>
  <si>
    <t>ALINEACIÓN DEL COMERCIO INFORMAL.</t>
  </si>
  <si>
    <t>PORCENTAJE DE COMERCIOS INFORMALES ALINEADOS.</t>
  </si>
  <si>
    <t>/A/B)*100</t>
  </si>
  <si>
    <t>COMERCIOS INFORMALES ALINEADOS
TOTAL DE SOLICITUDES RECIBIDAS.</t>
  </si>
  <si>
    <t>COBRO DEL USO DE SUELO EN LOS TIANGUIS.</t>
  </si>
  <si>
    <t>PORCENTAJE DEL USO DE SUELO COBRADO.</t>
  </si>
  <si>
    <t>USO DE SUELO COBRADO
TOTAL DE USO DE SUELO</t>
  </si>
  <si>
    <t>EMISIÓN DE LICENCIAS DE FUNCIONAMIENTO.</t>
  </si>
  <si>
    <t>PORCENTAJE DE EMISIÓN DE LICENCIAS DE FUNCIONAMIENTO.</t>
  </si>
  <si>
    <t>(LICENCIAS DE FUNCIONAMIENTO EMITIDAS/TOTAL DE SOLICITUDES)*100</t>
  </si>
  <si>
    <t>LICENCIAS DE FUNCIONAMIENTO EMITIDAS
TOTAL DE SOLICITUDES</t>
  </si>
  <si>
    <t>EMISIÓN DE PERMISO POR TEMPORADA.</t>
  </si>
  <si>
    <t>PORCENTAJE DE EMISIÓN DE PERMISOS.</t>
  </si>
  <si>
    <t>PERMISOS EMITIDOS
TOTAL DE PERMISOS SOLICITADOS</t>
  </si>
  <si>
    <t>EMISIÓN DE PERMISOS PARA VENTA PROVISIONALES.</t>
  </si>
  <si>
    <t>PORCENTAJE DE PERMISOS EMITIDOS.</t>
  </si>
  <si>
    <t>(PERMISOS EMITIDOS/ TOTAL DE SOLICITUDES RECIBIDAS)*100</t>
  </si>
  <si>
    <t>PERMISOS EMITIDOS
TOTAL DE SOLICITUDES RECIBIDAS</t>
  </si>
  <si>
    <t>VIGILANCIA DEL COMERCIO INFORMAL.</t>
  </si>
  <si>
    <t>PORCENTAJE DE INSPECCIONES.</t>
  </si>
  <si>
    <t>INSPECCIONES REALIZADAS
TOTAL DE INSPECCIONES PROGRAMADAS</t>
  </si>
  <si>
    <t>G0008</t>
  </si>
  <si>
    <t>IMPLEMENTACIÓN DE OPERATIVOS DE VENTA DE ALCOHOL.</t>
  </si>
  <si>
    <t>TASA DE VARIACIÓN DE OPERATIVOS DE VENTA DE ALCOHOL.</t>
  </si>
  <si>
    <t>(TASA DE VARIACIÓN DE OPERATIVOS DE VENTA DE ALCOHOL REALIZADOS EN EL PERÍODO ACTUAL/TASA DE VARIACIÓN DE OPERATIVOS DE VENTA DE ALCOHOL REALIZADOS EN EL PERÍODO ANTERIOR) *100</t>
  </si>
  <si>
    <t>TASA DE VARIACIÓN DE OPERATIVOS DE VENTA DE ALCOHOL REALIZADOS EN EL PERÍODO ACTUAL
TASA DE VARIACIÓN DE OPERATIVOS DE VENTA DE ALCOHOL REALIZADOS EN EL PERÍODO ANTERIOR</t>
  </si>
  <si>
    <t>REALIZACIÓN DE OPERATIVO DE VENTA DE ALCOHOL EN CAMPO DEPORTIVOS.</t>
  </si>
  <si>
    <t>PORCENTAJE DE OPERATIVOS REALIZADOS.</t>
  </si>
  <si>
    <t>(OPERATIVOS REALIZADOS/OPERATIVOS PLANEADOS)*100</t>
  </si>
  <si>
    <t>OPERATIVOS REALIZADOS
OPERATIVOS PLANEADOS</t>
  </si>
  <si>
    <t xml:space="preserve">INSPECCIONES EN MATERIA DE ALCOHOLES REALIZADAS. </t>
  </si>
  <si>
    <t>TASA DE VARIACIÓN DE INSPECCIONES EN MATERIA DE VENTA DE ALCOHOLES.</t>
  </si>
  <si>
    <t>(TASA DE VARIACIÓN DE INSPECCIONES REALIZADAS EN EL PERÍODO ACTUAL/TASA DE VARIACIÓN DE INSPECCIONES REALIZADAS EN EL PERÍODO ANTERIOR) *100</t>
  </si>
  <si>
    <t>TASA DE VARIACIÓN DE INSPECCIONES REALIZADAS EN EL PERÍODO ACTUAL
TASA DE VARIACIÓN DE INSPECCIONES REALIZADAS EN EL PERÍODO ANTERIOR</t>
  </si>
  <si>
    <t>INSPECCIÓN EN MATERIA DE ALCOHOLES.</t>
  </si>
  <si>
    <t>(NÚMERO DE INSPECCIONES REALIZADAS /NÚMERO DE INSPECCIONES PROGRAMADAS)*100</t>
  </si>
  <si>
    <t>NÚMERO DE INSPECCIONES REALIZADAS
NÚMERO DE INSPECCIONES PROGRAMADAS</t>
  </si>
  <si>
    <t>VERIFICACIÓN DE APERTURA DE NUEVOS NEGOCIOS EN MATERIA DE ALCOHOL.</t>
  </si>
  <si>
    <t>PORCENTAJE DE VERIFICACIONES REALIZADAS.</t>
  </si>
  <si>
    <t>(NÚMERO DE VERIFICACIONES REALIZADAS /NÚMERO DE VERIFICACIONES PROGRAMADAS)*100</t>
  </si>
  <si>
    <t>NÚMERO DE VERIFICACIONES REALIZADAS
NÚMERO DE VERIFICACIONES PROGRAMADAS</t>
  </si>
  <si>
    <t>PERMISOS EN MATERIA DE FISCALIZACIÓN OTORGADOS.</t>
  </si>
  <si>
    <t>TASA DE VARIACIÓN DE PERMISOS EN MATERIA DE FISCALIZACIÓN OTORGADOS.</t>
  </si>
  <si>
    <t>(TASA DE VARIACIÓN DE PERMISOS EN MATERIA DE FISCALIZACIÓN  EN EL PERÍODO ACTUAL/TASA DE VARIACIÓN DE PERMISOS EN MATERIA DE FISCALIZACIÓN  EN EL PERÍODO ANTERIOR)-1 *100</t>
  </si>
  <si>
    <t>TASA DE VARIACIÓN DE PERMISOS EN MATERIA DE FISCALIZACIÓN  EN EL PERÍODO ACTUAL
TASA DE VARIACIÓN DE PERMISOS EN MATERIA DE FISCALIZACIÓN EN EL PERÍODO ANTERIOR</t>
  </si>
  <si>
    <t>EMISIÓN DE PERMISOS PARA EVENTOS MASIVOS.</t>
  </si>
  <si>
    <t>PORCENTAJE DE PERMISOS.</t>
  </si>
  <si>
    <t>(PERMISOS SOLICITADOS/PERMISOS OTORGADOS)*100</t>
  </si>
  <si>
    <t>PERMISOS SOLICITADOS
PERMISOS OTORGADOS</t>
  </si>
  <si>
    <t>EMISIÓN DE PERMISOS PARA EVENTOS PARTICULARES.</t>
  </si>
  <si>
    <t>PORCENTAJE DE PERMISOS PARA EVENTOS PARTICULARES.</t>
  </si>
  <si>
    <t>E0043</t>
  </si>
  <si>
    <t xml:space="preserve"> CONTRIBUIR A LA SALVAGUARDA DE LAS PERSONAS, SUS BIENES Y ENTORNO EN EL MUNICIPIO, MEDIANTE LA APLICACIÓN DE POLÍTICA INTEGRALES EN MATERIA DE PROTECCIÓN CIVIL.</t>
  </si>
  <si>
    <t xml:space="preserve">TASA DE VARIACIÓN DEL NÚMERO DE ACCIONES DE PREVENCIÓN Y PROTECCIÓN A LA CIUDADANÍA </t>
  </si>
  <si>
    <t>NÚMERO DE ACCIONES DE PREVENCIÓN Y PROTECCIÓN A LA CIUDADANÍA EN EL PERIODO ACTUAL
NÚMERO DE ACCIONES DE PREVENCIÓN Y PROTECCIÓN A LA CIUDADANÍA EN EL PERIODO ANTERIOR</t>
  </si>
  <si>
    <t>LA POBLACIÓN DEL MUNICIPIO DE SILAO DE LA VICTORIA RECIBE ATENCIÓN DE SUS EMERGENCIAS.</t>
  </si>
  <si>
    <t>TASA DE VARIACIÓN DE EMERGENCIAS ATENDIDAS</t>
  </si>
  <si>
    <t>(TOTAL DE EMERGENCIAS ATENDIDAS EN EL PERÍODO ACTUAL/TOTAL DE EMERGENCIAS ATENDIDAS EN EL PERÍODO ANTERIOR) -1 *100</t>
  </si>
  <si>
    <t>TOTAL DE EMERGENCIAS ATENDIDAS EN EL PERÍODO ACTUAL
TOTAL DE EMERGENCIAS ATENDIDAS EN EL PERÍODO ANTERIOR</t>
  </si>
  <si>
    <t>CAPACITACIÓN DE LAS ÁREAS TÉCNICA/OPERATIVA ACTUALIZADA.</t>
  </si>
  <si>
    <t>TASA DE VARIACIÓN DE CAPACITACIÓN DE LAS ÁREAS TÉCNICA/OPERATIVA.</t>
  </si>
  <si>
    <t>(TASA DE VARIACIÓN DE LAS CAPACITACIONES DE LAS ÁREAS TÉCNICA/OPERATIVA EN EL PERÍODO ACTUAL/TASA DE VARIACIÓN DE LAS CAPACITACIONES DE LAS ÁREAS TÉCNICA/OPERATIVA EN EL PERÍODO   ANTERIOR -1) *100</t>
  </si>
  <si>
    <t>TASA DE VARIACIÓN DE LAS CAPACITACIONES DE LAS ÁREAS TÉCNICA
TASA DE VARIACIÓN DE LAS CAPACITACIONES DE LAS ÁREAS TÉCNICA/OPERATIVA EN EL PERÍODO ANTERIOR</t>
  </si>
  <si>
    <t>CAPACITACIÓN EN MATERIA DE ATENCIÓN PREHOSPITALARIA.</t>
  </si>
  <si>
    <t>PORCENTAJE DE PERSONAL CAPACITADO.</t>
  </si>
  <si>
    <t>(TOTAL DE PERSONAL CAPACITADO /TOTAL DE PERSONAL DE PROTECCIÓN CIVIL)*100</t>
  </si>
  <si>
    <t>TOTAL DE PERSONAL CAPACITADO 
TOTAL DE PERSONAL DE PROTECCIÓN CIVIL</t>
  </si>
  <si>
    <t>CAPACITACIÓN EN MATERIA DE ATLAS DE RIESGO.</t>
  </si>
  <si>
    <t>PORCENTAJE DE CAPACITACIÓN EN MATERIA DE ATLAS DE RIESGO.</t>
  </si>
  <si>
    <t>(TOTAL DE PERSONAL CAPACITADO EN MATERIA DE ATLAS DE RIESGO /TOTAL DE PERSONAL DE PROTECCIÓN CIVIL)*100</t>
  </si>
  <si>
    <t>TOTAL DE PERSONAL CAPACITADO EN MATERIA DE ATLAS DE RIESGO
TOTAL DE PERSONAL DE PROTECCIÓN CIVIL</t>
  </si>
  <si>
    <t>CAPACITACIÓN EN MATERIA DE GESTIÓN INTEGRAL DE RIESGO.</t>
  </si>
  <si>
    <t>CAPACITACIÓN EN MATERIA DE MATERIALES PELIGROSOS.</t>
  </si>
  <si>
    <t>IMPLEMENTACIÓN DE LA CAMPAÑA DE APOYO A MUJERES EN SITUACIÓN DE VULNERABILIDAD.</t>
  </si>
  <si>
    <t>OPERATIVIDAD IMPLEMENTADA.</t>
  </si>
  <si>
    <t>(TASA DE VARIACIÓN DE LA TOTALIDAD DE EMERGENCIAS ATENDIDAS EN EL PERÍODO ACTUAL/TASA DE VARIACIÓN DE LA TOTALIDAD DE EMERGENCIAS ATENDIDAS EN EL PERÍODO  ANTERIOR -1) *100</t>
  </si>
  <si>
    <t xml:space="preserve">TASA DE VARIACIÓN DE LA TOTALIDAD DE EMERGENCIAS ATENDIDAS EN EL PERÍODO ACTUAL
TASA DE VARIACIÓN DE LA TOTALIDAD DE EMERGENCIAS ATENDIDAS EN EL PERÍODO </t>
  </si>
  <si>
    <t>ATENCIÓN A EMERGENCIAS.</t>
  </si>
  <si>
    <t>PORCENTAJE DE ATENCIÓN A EMERGENCIAS.</t>
  </si>
  <si>
    <t>(TOTAL DE EMERGENCIAS ATENDIDAS /TOTAL DE EMERGENCIAS RECIBIDAS)*100</t>
  </si>
  <si>
    <t>TOTAL DE EMERGENCIAS ATENDIDAS
TOTAL DE EMERGENCIAS RECIBIDAS</t>
  </si>
  <si>
    <t>ATENCIÓN DE PERSONAS CON VULNERABILIDAD.</t>
  </si>
  <si>
    <t>PORCENTAJE DE ATENCIÓN DE PERSONAS CON VULNERABILIDAD.</t>
  </si>
  <si>
    <t>(TOTAL DE PERSONAS CON VULNERABILIDAD ATENDIDAS /TOTAL DE SOLICITUDES DE ATENCIÓN RECIBIDAS)*100</t>
  </si>
  <si>
    <t>TOTAL DE PERSONAS CON VULNERABILIDAD ATENDIDAS
TOTAL DE SOLICITUDES DE ATENCIÓN RECIBIDAS</t>
  </si>
  <si>
    <t>EJECUCIÓN DE ACCIONES DE MITIGACIÓN DE RIESGOS.</t>
  </si>
  <si>
    <t>PORCENTAJE DE ACCIONES DE MITIGACIÓN DE RIESGOS.</t>
  </si>
  <si>
    <t>(TOTAL DE RIESGOS MITIGADOS /TOTAL DE SOLICITUDES DE MITIGACIÓN DE RIESGOS)*100</t>
  </si>
  <si>
    <t>TOTAL DE RIESGOS MITIGADOS
TOTAL DE SOLICITUDES DE MITIGACIÓN DE RIESGOS</t>
  </si>
  <si>
    <t>EJECUCIÓN DE PLANES DE CONTINGENCIA.</t>
  </si>
  <si>
    <t>PORCENTAJE DE EJECUCIÓN DE PLANES DE CONTINGENCIA.</t>
  </si>
  <si>
    <t>(TOTAL DE PLANES DE CONTINGENCIA EJECUTADOS /TOTAL DE PLANES DE CONTINGENCIA )*100</t>
  </si>
  <si>
    <t>TOTAL DE PLANES DE CONTINGENCIA EJECUTADOS
TOTAL DE PLANES DE CONTINGENCIA</t>
  </si>
  <si>
    <t>ZONAS DE RIESGO ACTUALIZADAS.</t>
  </si>
  <si>
    <t>TASA DE VARIACIÓN DE LAS ZONAS DE RIESGO ACTUALIZADAS.</t>
  </si>
  <si>
    <t>(TASA DE VARIACIÓN DE LAS ZONAS DE RIESGO ACTUALIZADAS EN EL PERÍODO ACTUAL/TASA DE VARIACIÓN DE LAS ZONAS DE RIESGO ACTUALIZADAS EN EL PERÍODO ANTERIOR -1) *100</t>
  </si>
  <si>
    <t>TASA DE VARIACIÓN DE LAS ZONAS DE RIESGO ACTUALIZADAS EN EL PERÍODO ACTUAL
TASA DE VARIACIÓN DE LAS ZONAS DE RIESGO ACTUALIZADAS EN EL PERÍODO ANTERIOR</t>
  </si>
  <si>
    <t>ACTUALIZACIÓN DEL ATLAS DE RIESGO.</t>
  </si>
  <si>
    <t>PORCENTAJE DE ACTUALIZACIÓN DEL ATLAS DE RIESGO.</t>
  </si>
  <si>
    <t>(ZONAS ACTUALIZADAS /TOTAL DE ZONAS POR ACTUALIZAR)*100</t>
  </si>
  <si>
    <t>ZONAS ACTUALIZADAS
TOTAL DE ZONAS POR ACTUALIZAR</t>
  </si>
  <si>
    <t>ELABORACIÓN DE DICTAMEN DE EVALUACIÓN DE RIESGOS.</t>
  </si>
  <si>
    <t>PORCENTAJE DE ELABORACIÓN DE DICTAMEN DE EVALUACIÓN DE RIESGOS.</t>
  </si>
  <si>
    <t>(TOTAL DE DICTAMEN DE EVALUACIÓN DE RIESGOS EMITIDOS /TOTAL DE DICTAMEN DE EVALUACIÓN DE RIESGOS POR REALIZAR)*100</t>
  </si>
  <si>
    <t>TOTAL DE DICTAMEN DE EVALUACIÓN DE RIESGOS EMITIDOS 
TOTAL DE DICTAMEN DE EVALUACIÓN DE RIESGOS POR REALIZAR</t>
  </si>
  <si>
    <t>INSPECCIÓN EN MATERIA DE SEGURIDAD INDUSTRIAL.</t>
  </si>
  <si>
    <t>PORCENTAJE DE INSPECCIÓN EN MATERIA DE SEGURIDAD INDUSTRIAL.</t>
  </si>
  <si>
    <t>(TOTAL DE  INSPECCIÓN EN MATERIA DE SEGURIDAD INDUSTRIAL REALIZADAS /TOTAL DE  INSPECCIÓN EN MATERIA DE SEGURIDAD INDUSTRIAL PROGRAMADAS)*100</t>
  </si>
  <si>
    <t>TOTAL DE  INSPECCIÓN EN MATERIA DE SEGURIDAD INDUSTRIAL REALIZADAS
TOTAL DE INSPECCIÓN EN MATERIA DE SEGURIDAD INDUSTRIAL PROGRAMADAS</t>
  </si>
  <si>
    <t>E0010</t>
  </si>
  <si>
    <t xml:space="preserve">  CONTRIBUIR A ASISTIR LEGALMENTE A LAS DEPENDENCIAS MUNICIPALES, ANTE CUALQUIER AUTORIDAD JURISDICCIONAL O ADMINISTRATIVA, MUNICIPAL, ESTATAL O FEDERAL, A TRAVÉS, DE LA REPRESENTACIÓN DEL MUNICIPIO.</t>
  </si>
  <si>
    <t>TASA DE VARIACIÓN DE LAS ASESORÍAS PROPORCIONADAS.</t>
  </si>
  <si>
    <t>(ASESORÍAS PROPORCIONADAS EN EL PERÍODO ACTUAL/ASESORÍAS PROPORCIONADAS EN EL PERÍODO  ANTERIOR)-1)*100</t>
  </si>
  <si>
    <t>ASESORÍAS PROPORCIONADAS EN EL PERÍODO ACTUAL
ASESORÍAS PROPORCIONADAS EN EL PERÍODO ANTERIOR.</t>
  </si>
  <si>
    <t>SESIONES</t>
  </si>
  <si>
    <t>LOS PROCESOS LEGALES EN CONTRA DEL MUNICIPIO ESTÁN DISMINUIDOS.</t>
  </si>
  <si>
    <t>TASA DE VARIACIÓN DE PROCESOS LEGALES EN CONTRA DEL MUNICIPIO.</t>
  </si>
  <si>
    <t>((PROCESOS LEGALES EN CONTRA DEL MUNICIPIO EN EL PERÍODO ACTUAL/PROCESOS LEGALES EN CONTRA DEL MUNICIPIO EN EL PERÍODO ANTERIOR) -1)*100</t>
  </si>
  <si>
    <t>POR DEPROCESOS LEGALES EN CONTRA DEL MUNICIPIO EN EL PERÍODO ACTUALFINIR
PROCESOS LEGALES EN CONTRA DEL MUNICIPIO EN EL PERÍODO ANTERIOR</t>
  </si>
  <si>
    <t>ACUERDOS</t>
  </si>
  <si>
    <t>ASESORÍAS BRINDADAS.</t>
  </si>
  <si>
    <t>TASA DE VARIACIÓN DE ASESORÍAS BRINDADAS.</t>
  </si>
  <si>
    <t>(ASESORIAS BRINDADAS EN EL PERIODO ACTUAL/ASESORIAS BRINDADAS EN EL PERÍODO ANTERIOR) -1 *100</t>
  </si>
  <si>
    <t>ASESORIAS BRINDADAS EN EL PERIODO ACTUAL
ASESORIAS BRINDADAS EN EL PERÍODO ANTERIOR</t>
  </si>
  <si>
    <t>ASESORÍA JURÍDICA A LAS DEPENDENCIAS MUNICIPALES.</t>
  </si>
  <si>
    <t>LITIGIOS REALIZADOS.</t>
  </si>
  <si>
    <t>LLITIGIOS REALIZADOS</t>
  </si>
  <si>
    <t>(LITIGIOS REALIZADOS DE EN EL PERÍODO ACTUAL/ LITIGIOS REALIZADOS DE EN EL PERÍODO ANTERIOR) -1 *100</t>
  </si>
  <si>
    <t>LITIGIOS REALIZADOS DE EN EL PERÍODO ACTUAL
LITIGIOS REALIZADOS DE EN EL PERÍODO ANTERIOR</t>
  </si>
  <si>
    <t>CONTESTACIÓN DE DEMANDAS Y TRÁMITES.</t>
  </si>
  <si>
    <t>PRESENTACIÓN DE DEMANDAS.</t>
  </si>
  <si>
    <t>E0005</t>
  </si>
  <si>
    <t>JUZGADO ADMINISTRATIVO</t>
  </si>
  <si>
    <t xml:space="preserve"> CONTRIBUIR COMO ÓRGANO DE LEGALIDAD, ENTRE EL MUNICIPIO Y LOS CIUDADANOS MEDIANTE LA PROMULGACIÓN DE SENTENCIAS.</t>
  </si>
  <si>
    <t>TASA DE VARIACIÓN DE FALTAS ADMINISTRATIVAS.</t>
  </si>
  <si>
    <t xml:space="preserve">(TASA DE VARIACIÓN DE LOS ACTOS ADMINISTRATIVOS EN EL PERÍODO ACTUAL/TASA DE VARIACIÓN DE LOS ACTOS ADMINISTRATIVOS EN EL PERÍODO ANTERIOR) -1 *100 </t>
  </si>
  <si>
    <t>TASA DE VARIACIÓN DE LOS ACTOS ADMINISTRATIVOS EN EL PERÍODO ACTUAL
TASA DE VARIACIÓN DE LOS ACTOS ADMINISTRATIVOS EN EL PERÍODO ANTERIOR) -1 *100</t>
  </si>
  <si>
    <t>LAS DEPENDENCIAS MUNICIPALES REALIZAN SUS ACTOS ADMINISTRATIVOS APEGADOS CONFORME A DERECHO.</t>
  </si>
  <si>
    <t>DEMANDAS INTERPUESTAS CONTRA LAS DEPENDENCIAS MUNICIPALES RESUELTAS.</t>
  </si>
  <si>
    <t>ACCESO A LA INFORMACIÓN SOBE EL PROCESO ADMINISTRATIVO.</t>
  </si>
  <si>
    <t>REVISIÓN DE ACTOS ADMINISTRATIVOS.</t>
  </si>
  <si>
    <t>PORCENTAJE DE REVISIÓN DE ACTOS ADMINISTRATIVOS.</t>
  </si>
  <si>
    <t>(ACTOS ADMINISTRATIVOS REVISADOS/TOTAL DE ACTOS ADMINISTRATIVOS)*100</t>
  </si>
  <si>
    <t>ACTOS ADMINISTRATIVOS REVISADOS
TOTAL DE ACTOS ADMINISTRATIVOS</t>
  </si>
  <si>
    <t>E0001</t>
  </si>
  <si>
    <t>PRESIDENCIA MUNICIPAL</t>
  </si>
  <si>
    <t xml:space="preserve"> CONTRIBUIR AL BIENESTAR DE LA CIUDADANÍA MEDIANTE LA ATENCIÓN EFICIENTE Y EFICAZ DE LAS DEMANDAS REALIZADAS AL PRESIDENTE MUNICIPAL.</t>
  </si>
  <si>
    <t>TASA DE VARIACIÓN DE LA SATISFACCIÓN CIUDADANA</t>
  </si>
  <si>
    <t>(ENCUESTAS SON RESULTADOS SATISFACTORIOS EN EL PERÍODO ACTUAL /ENCUESTAS SON RESULTADOS SATISFACTORIOS EN EL PERÍODO ANTERIOR)-1*100</t>
  </si>
  <si>
    <t>ENCUESTAS SON RESULTADOS SATISFACTORIOS EN EL PERÍODO ACTUAL
ENCUESTAS SON RESULTADOS SATISFACTORIOS EN EL PERÍODO ANTERIOR</t>
  </si>
  <si>
    <t>LAS SOLICITUDES CIUDADANAS SON ATENDIDAS.</t>
  </si>
  <si>
    <t>PORCENTAJE DE SATISFACCIÓN CIUDADANA</t>
  </si>
  <si>
    <t>(ENCUESTAS SON RESULTADOS SATISFACTORIOS /TOTAL DE ENCUESTAS)*100</t>
  </si>
  <si>
    <t>ENCUESTAS SON RESULTADOS SATISFACTORIOS
TOTAL DE ENCUESTAS</t>
  </si>
  <si>
    <t>ACTIVIDADES DE LA PRESIDENCIA MUNICIPAL REALIZADAS.</t>
  </si>
  <si>
    <t>ACTIVIDADES REALIZADAS
ACTIVIDADES PLANEADAS</t>
  </si>
  <si>
    <t>REALIZACIÓN DE LAS ACTIVIDADES DE LA PRESIDENCIA MUNICIPAL.</t>
  </si>
  <si>
    <t>ACTIVIDADES REALIZADAS</t>
  </si>
  <si>
    <t>E0048</t>
  </si>
  <si>
    <t>SECRETARÍA EJECUTIVA COORDINADA.</t>
  </si>
  <si>
    <t>MIDE LOS ASPECTOS QUE ABARCA LA PRESIDENCIA MUNICIPAL</t>
  </si>
  <si>
    <t>(RUBROS CUBIERTOS DE SECRETARÍA EJECUTIVA EN EL PERÍODO ACTUAL/RUBROS CUBIERTOS DE SECRETARÍA EJECUTIVA EN EL PERÍODO ANTERIOR -1) *100</t>
  </si>
  <si>
    <t>RUBROS CUBIERTOS DE SECRETARÍA PARTICULAR EN EL PERÍODO ACTUAL
RUBROS CUBIERTOS DE SECRETARÍA PARTICULAR EN EL PERÍODO ANTERIOR</t>
  </si>
  <si>
    <t>REALIZACIÓN DE LA ENTREGA DE APOYOS CIUDADANOS DE LA SECRETARÍA EJECUTIVA.</t>
  </si>
  <si>
    <t>PORCENTAJE DE ENTREGA DE APOYOS CIUDADANOS.</t>
  </si>
  <si>
    <t>(TOTAL DE APOYOS CIUDADANOS ENTREGADOS/TOTAL DE APOYOS CIUDADANOS PROGRAMADOS) *100</t>
  </si>
  <si>
    <t>TOTAL DE APOYOS CIUDADANOS ENTREGADOS
TOTAL DE APOYOS CIUDADANOS PROGRAMADOS</t>
  </si>
  <si>
    <t>E0003</t>
  </si>
  <si>
    <t>SECRETARÍA PARTICULAR COORDINADA.</t>
  </si>
  <si>
    <t>(RUBROS CUBIERTOS DE SECRETARÍA PARTICULAR EN EL PERÍODO ACTUAL/RUBROS CUBIERTOS DE SECRETARÍA PARTICULAR EN EL PERÍODO ANTERIOR -1) *100</t>
  </si>
  <si>
    <t xml:space="preserve">ASISTENCIA DEL PRESIDENTE MUNICIPAL A EVENTOS DE LA AGENDA OFICIAL. </t>
  </si>
  <si>
    <t xml:space="preserve">PORCENTAJE DE ASISTENCIA DEL PRESIDENTE MUNICIPAL A EVENTOS DE LA AGENDA OFICIAL. </t>
  </si>
  <si>
    <t>(EVENTOS ASISTIDOS /TOTAL DE EVENTOS PROGRAMADOS) *100</t>
  </si>
  <si>
    <t>EVENTOS ASISTIDOS
TOTAL DE EVENTOS PROGRAMADOS</t>
  </si>
  <si>
    <t>GESTIÓN DE SOLICITUDES CIUDADANAS.</t>
  </si>
  <si>
    <t>PORCENTAJE DE GESTIÓN DE SOLICITUDES CIUDADANAS.</t>
  </si>
  <si>
    <t>(SOLICITUDES CIUDADANAS GESTIONADAS/TOTAL DE SOLICITUDES CIUDADANAS RECIBIDAS) *100</t>
  </si>
  <si>
    <t>SOLICITUDES CIUDADANAS GESTIONADAS
TOTAL DE SOLICITUDES CIUDADANAS RECIBIDAS</t>
  </si>
  <si>
    <t>REALIZACIÓN DE ENTREGA DE APOYOS CIUDADANOS.</t>
  </si>
  <si>
    <t>E0050</t>
  </si>
  <si>
    <t>DIRECCIÓN DE ATENCIÓN CIUDADANA</t>
  </si>
  <si>
    <t xml:space="preserve"> CONTRIBUIR A MEJORAR LA CALIDAD DE VIDA DE LOS HABITANTES DEL MUNICIPIO DE SILAO DE A VICTORIA, MEDIANTE LA ATENCIÓN EFICIENTE DE LOS APOYOS CIUDADANOS.</t>
  </si>
  <si>
    <t>PORCENTAJE DE APOYOS CIUDADANOS ATENDIDOS.</t>
  </si>
  <si>
    <t xml:space="preserve">(APOYOS CIUDADANOS ATENDIDOS/ SOLICITUDES DE APOYOS CIUDADANOS RECIBIDAS) *100 </t>
  </si>
  <si>
    <t>APOYOS CIUDADANOS ATENDIDOS.
SOLICITUDES DE APOYOS CIUDADANOS RECIBIDAS.</t>
  </si>
  <si>
    <t>SOLICITUDES DE ATENCIÓN CIUDADANA SE GESTIONAN.</t>
  </si>
  <si>
    <t>TASA DE VARIACIÓN DE SOLICITUDES GESTIONADAS.</t>
  </si>
  <si>
    <t>(SOLICITUDES GESTIONADAS EN EL PERÍODO ACTUAL/SOLICITUDES GESTIONADAS EN EL PERÍODO ANTERIOR -1)*100</t>
  </si>
  <si>
    <t xml:space="preserve">SOLICITUDES GESTIONADAS EN EL PERÍODO ACTUAL
SOLICITUDES GESTIONADAS EN EL PERÍODO ANTERIOR </t>
  </si>
  <si>
    <t>PROGRAMA ACERCAMIENTO EN TU COLONIA REALIZADO.</t>
  </si>
  <si>
    <t>PORCENTAJE DE POBLACIÓN PARTICIPANTE EN EL PROGRAMA.</t>
  </si>
  <si>
    <t>(POBLACIÓN PARTICIPANTE EN EL PROGRAMA/POBLACIÓN PARTICIPANTE EN EL PROGRAMA PLANEADA) *100</t>
  </si>
  <si>
    <t>POBLACIÓN PARTICIPANTE EN EL PROGRAMA
POBLACIÓN PARTICIPANTE EN EL PROGRAMA PLANEADA</t>
  </si>
  <si>
    <t>PLÁTICAS DEL PROGRAMA ACERCAMIENTO EN TU COLONIA.</t>
  </si>
  <si>
    <t>REALIZACIÓN DE ACTIVIDADES RECREATIVAS.</t>
  </si>
  <si>
    <t>PORCENTAJE DE ACTIVIDADES RECREATIVAS REALIZADAS.</t>
  </si>
  <si>
    <t>(TOTAL DE ACTIVIDADES RECREATIVAS REALIZADAS/TOTAL DE ACTIVIDADES RECREATIVAS PLANEADAS) *100</t>
  </si>
  <si>
    <t>TOTAL DE ACTIVIDADES RECREATIVAS REALIZADAS
TOTAL DE ACTIVIDADES RECREATIVAS PLANEADAS</t>
  </si>
  <si>
    <t>SOLICITUDES DE TRÁMITES O SERVICIOS GESTIONADAS.</t>
  </si>
  <si>
    <t>TASA DE VARIACIÓN DE SOLICITUDES CIUDADANAS GESTIONADAS</t>
  </si>
  <si>
    <t>(TASA DE VARIACIÓN SOLICITUDES CIUDADANAS GESTIONADAS EN EL PERÍODO ACTUAL/(TASA DE VARIACIÓN SOLICITUDES CIUDADANAS GESTIONADAS EN EL PERÍODO ANTERIOR -1) *100</t>
  </si>
  <si>
    <t>TASA DE VARIACIÓN SOLICITUDES CIUDADANAS GESTIONADAS EN EL PERÍODO ACTUAL
TASA DE VARIACIÓN SOLICITUDES CIUDADANAS GESTIONADAS EN EL PERÍODO ANTERIOR</t>
  </si>
  <si>
    <t>ENCUESTA DE PERCEPCIÓN SOBRE LA ATENCIÓN BRINDADA.</t>
  </si>
  <si>
    <t>PORCENTAJE DE ENCUESTAS DE SATISFACCIÓN</t>
  </si>
  <si>
    <t>(ENCUESTAS DE SATISFACCIÓN REALIZADAS CON RESULTADOS FAVORABLES/TOTAL DE ENCUESTAS DE SATISFACCIÓN REALIZADAS) *100</t>
  </si>
  <si>
    <t>ENCUESTAS DE SATISFACCIÓN REALIZADAS CON RESULTADOS FAVORABLES
TOTAL DE ENCUESTAS DE SATISFACCIÓN REALIZADAS</t>
  </si>
  <si>
    <t>IMPLEMENTACIÓN DEL BUZÓN DE QUEJAS Y SUGERENCIAS.</t>
  </si>
  <si>
    <t>PORCENTAJE DE FUNCIONAMIENTO DEL BUZÓN DE QUEJAS Y SUGERENCIAS.</t>
  </si>
  <si>
    <t>(QUEJAS Y SUGERENCIAS ATENDIDAS/TOTAL DE QUEJAS Y SUGERENCIAS RECIBIDAS) *100</t>
  </si>
  <si>
    <t>QUEJAS Y SUGERENCIAS ATENDIDAS
TOTAL DE QUEJAS Y SUGERENCIAS RECIBIDAS</t>
  </si>
  <si>
    <t>IMPLEMENTACIÓN DEL MÓDULO MÓVIL DE ATENCIÓN CIUDADANA.</t>
  </si>
  <si>
    <t>PORCENTAJE DE SOLICITUDES DE TRÁMITES Y SERVICIOS RECIBIDAS EN EL MÓDULO MÓVIL.</t>
  </si>
  <si>
    <t>(SOLICITUDES DE TRÁMITES Y SERVICIOS RECIBIDAS EN EL MÓDULO MÓVIL QUE FUERON ATENDIDAS /SOLICITUDES DE TRÁMITES Y SERVICIOS RECIBIDAS EN EL MÓDULO MÓVIL) *100</t>
  </si>
  <si>
    <t>SOLICITUDES DE TRÁMITES Y SERVICIOS RECIBIDAS EN EL MÓDULO MÓVIL QUE FUERON ATENDIDAS
SOLICITUDES DE TRÁMITES Y SERVICIOS RECIBIDAS EN EL MÓDULO MÓVIL</t>
  </si>
  <si>
    <t>TERMINACIÓN DE SOLICITUDES EN TIEMPO Y FORMA EN EL SISTEMA DE ATENCIÓN CIUDADANA.</t>
  </si>
  <si>
    <t>PORCENTAJE DE SOLICITUDES TERMINADAS EN TIEMPO Y FORMA.</t>
  </si>
  <si>
    <t>(SOLICITUDES TERMINADAS EN TIEMPO Y FORMA/TOTAL DE SOLICITUDES RECIBIDAS) *100</t>
  </si>
  <si>
    <t>SOLICITUDES TERMINADAS EN TIEMPO Y FORMA
TOTAL DE SOLICITUDES RECIBIDAS</t>
  </si>
  <si>
    <t>E0051</t>
  </si>
  <si>
    <t>DIRECCIÓN DE CATASTRO</t>
  </si>
  <si>
    <t xml:space="preserve"> CONTRIBUIR A LA INTEGRACIÓN DEL CATASTRO MUNICIPAL A TRAVÉS DE LA ACTUALIZACIÓN DE LA CARTOGRAFÍA DEL MUNICIPIO.</t>
  </si>
  <si>
    <t>TASA DE VARIACIÓN DE POLÍGONOS DEFINIDOS.</t>
  </si>
  <si>
    <t>(POLÍGONOS DEFINIDOS EN EL PERÍODO ACTUAL/POLÍGONOS DEFINIDOS EN EL PERIODO ANTERIOR) -1 *100</t>
  </si>
  <si>
    <t>POLÍGONOS DEFINIDOS EN EL PERÍODO ACTUAL
POR DEFINIR</t>
  </si>
  <si>
    <t xml:space="preserve">
PADRÓN CATASTRAL DEL MUNICIPIO DE SILAO DE LA VICTORIA ACTUALIZADO
</t>
  </si>
  <si>
    <t>TASA DE VARIACIÓN DE LAS CUENTAS PREDIALES.</t>
  </si>
  <si>
    <t>(CUENTAS PREDIALES EN EL PERÍODO ACTUAL/CUENTAS PREDIALES EN EL PERÍODO ANTERIOR) -1 *100</t>
  </si>
  <si>
    <t>CUENTAS PREDIALES EN EL PERÍODO ACTUAL
CUENTAS PREDIALES EN EL PERÍODO ANTERIOR</t>
  </si>
  <si>
    <t>AVALUOS FISCALES AUTORIZADOS.</t>
  </si>
  <si>
    <t>TASA DE VARIACIÓN DE LA AUTORIZACIÓN DE AVALÚOS FISCALES</t>
  </si>
  <si>
    <t>(TASA DE VARIACIÓN DE LA AUTORIZACIÓN DE AVALÚOS FISCALES EN EL PERÍODO ACTUAL/TASA DE VARIACIÓN DE LA AUTORIZACIÓN DE AVALÚOS FISCALES EN EL PERÍODO ANTERIOR -1) *100</t>
  </si>
  <si>
    <t>TASA DE VARIACIÓN DE LA AUTORIZACIÓN DE AVALÚOS FISCALES EN EL PERÍODO ACTUAL
TASA DE VARIACIÓN DE LA AUTORIZACIÓN DE AVALÚOS FISCALES EN EL PERÍODO ANTERIOR</t>
  </si>
  <si>
    <t>REALIZACIÓN DE AVALUOS FISCALES.</t>
  </si>
  <si>
    <t>PORCENTAJE DE AVALUOS FISCALES</t>
  </si>
  <si>
    <t>(AVALUOS FISCALES AUTORIZADOS /AVALUOS FISCALES SOLICITADOS)*100</t>
  </si>
  <si>
    <t>AVALUOS FISCALES AUTORIZADOS 
AVALUOS FISCALES SOLICITADOS</t>
  </si>
  <si>
    <t>CLAVE CATASTRAL CERTIFICADA.</t>
  </si>
  <si>
    <t>TASA DE VARIACIÓN DE CLAVE CATASTRAL</t>
  </si>
  <si>
    <t xml:space="preserve">(TASA DE VARIACIÓN DE CLAVE CATASTRAL CERTIFICADA EN EL PERÍODO ACTUAL/TASA DE VARIACIÓN DE CLAVE CATASTRAL CERTIFICADA EN EL PERÍODO ANTERIOR -1)*100 </t>
  </si>
  <si>
    <t>TASA DE VARIACIÓN DE CLAVE CATASTRAL CERTIFICADA EN EL PERÍODO ACTUAL
TASA DE VARIACIÓN DE CLAVE CATASTRAL CERTIFICADA EN EL PERÍODO ANTERIOR</t>
  </si>
  <si>
    <t>CERTIFICACIÓN DE CLAVE CATASTRAL.</t>
  </si>
  <si>
    <t>PORCENTAJE DE CLAVE CATASTRAL REALIZADAS.</t>
  </si>
  <si>
    <t>(SOLICITUDES DE CLAVE CATASTRAL GENERADAS/SOLICITUDES DE CLAVE CATASTRAL RECIBIDAS ) *100</t>
  </si>
  <si>
    <t>SOLICITUDES DE CLAVE CATASTRAL GENERADAS
SOLICITUDES DE CLAVE CATASTRAL RECIBIDAS</t>
  </si>
  <si>
    <t>ESTUDIO DE ACTUALIZACIÓN DE VALORES TASAS POR RANGO DE VALOR.</t>
  </si>
  <si>
    <t>PORCENTAJE DE AVANCE</t>
  </si>
  <si>
    <t>(PUNTOS DESARROLLADOS QUE INTEGRAN EL ESTUDIO DE ACTUALIZACIÓN DE VALORES TASAS POR RANGO DE VALOR/ TOTAL DE PUNTOS QUE  INTEGRAN EL ESTUDIO DE ACTUALIZACIÓN DE VALORES TASAS POR RANGO DE VALOR) *100</t>
  </si>
  <si>
    <t>PUNTOS DESARROLLADOS QUE INTEGRAN EL ESTUDIO DE ACTUALIZACIÓN DE VALORES TASAS POR RANGO DE VALOR
 TOTAL DE PUNTOS QUE INTEGRAN EL ESTUDIO DE ACTUALIZACIÓN DE VALORES TASAS POR RANGO DE VALOR</t>
  </si>
  <si>
    <t>PROPUESTA DE ACTUALIZACIÓN DE VALORES DE TASAS DE RANGO DE VALOR.</t>
  </si>
  <si>
    <t>PORCENTAJE DE ESTUDIOS DE VALOR COMERCIAL REALIZADOS.</t>
  </si>
  <si>
    <t>(ETAPAS DEL ESTUDIO DE VALOR COMERCIAL REALIZADOS/TOTAL DE ETAPAS ESTUDIOS DE VALOR COMERCIAL) *100</t>
  </si>
  <si>
    <t>ETAPAS DEL ESTUDIO DE VALOR COMERCIAL REALIZADOS
TOTAL DE ETAPAS ESTUDIOS DE VALOR COMERCIAL</t>
  </si>
  <si>
    <t>PROGRAMA DE REVALUACIÓN 2020.</t>
  </si>
  <si>
    <t>TASA DE VARIACIÓN DE REVALUACIÓN DE PREDIOS</t>
  </si>
  <si>
    <t>(TASA DE VARIACIÓN DE REVALUACIÓN DE PREDIOS DEL PERÍODO ACTUAL/TASA DE VARIACIÓN DE REVALUACIÓN DE PREDIOS DEL PERÍODO ANTERIOR -1)*100</t>
  </si>
  <si>
    <t>TASA DE VARIACIÓN DE REVALUACIÓN DE PREDIOS DEL PERÍODO ACTUAL
TASA DE VARIACIÓN DE REVALUACIÓN DE PREDIOS DEL PERÍODO ANTERIOR</t>
  </si>
  <si>
    <t>ENTREGAS DE REGULARIZACIÓN.</t>
  </si>
  <si>
    <t>PORCENTAJE DE ENTREGAS DE REGULARIZACIÓN.</t>
  </si>
  <si>
    <t>(ENTREGAS DE REGULARIZACIÓN REALIZADAS/ ENTREGAS PROGRAMADAS)*100</t>
  </si>
  <si>
    <t>ENTREGAS DE REGULARIZACIÓN REALIZADAS
 ENTREGAS PROGRAMADAS</t>
  </si>
  <si>
    <t>VALUACIÓN DE PREDIOS.</t>
  </si>
  <si>
    <t>PORCENTAJE DE PREDIOS VALUADOS.</t>
  </si>
  <si>
    <t>(PREDIOS VALUADOS/PREDIOS POR VALUAR)*100</t>
  </si>
  <si>
    <t>PREDIOS VALUADOS
PREDIOS POR VALUAR</t>
  </si>
  <si>
    <t>E0016</t>
  </si>
  <si>
    <t>DEPARTAMENTO DE ADQUISICIONES</t>
  </si>
  <si>
    <t xml:space="preserve"> CONTRIBUIR AL MEJORAMIENTO DE LAS CAPACIDADES DE LA GESTIÓN PÚBLICA PARA LA ATENCIÓN Y PRESTACIÓN DE SERVICIOS.</t>
  </si>
  <si>
    <t>TASA DE VARIACIÓN DE LAS ADQUISICIONES.</t>
  </si>
  <si>
    <t>(BIENES MATERIALES ADQUIRIDOS EN EL PERÍODO ACTUAL/BIENES AMTERIALES ADQUIRIDOS EN EL PERÍODO ANTERIOR)-1)*100</t>
  </si>
  <si>
    <t>BIENES MATERIALES ADQUIRIDOS EN EL PERÍODO ACTUAL
BIENES AMTERIALES ADQUIRIDOS EN EL PERÍODO ANTERIOR</t>
  </si>
  <si>
    <t>LAS UNIDADES O ÁREAS DE LA ADMINISTRACIÓN PÚBLICA CENTRALIZADA RECIBEN ATENCIÓN EN TIEMPO Y FORMA A SUS SOLICITUDES EN MATERIA DE ADQUISICIONES.</t>
  </si>
  <si>
    <t>(BIENES MATERIALES ADQUIRIDOS EN EL PERÍODO ACTUAL/BIENES MATERIALES ADQUIRIDOS EN EL PERÍODO ANTERIOR) -1)*100</t>
  </si>
  <si>
    <t>BIENES MATERIALES ADQUIRIDOS EN EL PERÍODO ACTUAL
BIENES MATERIALES ADQUIRIDOS EN EL PERÍODO ANTERIOR</t>
  </si>
  <si>
    <t>PROVEEDORES DEL MUNICIPIO ADMINISTRADOS.</t>
  </si>
  <si>
    <t>TASA DE VARIACIÓN DE PROVEEDORES DEL MUNICIPIO.</t>
  </si>
  <si>
    <t>(TOTAL DE PROVEEDORES DEL MUNICIPIO EN EL PERÍODO ACTUAL/TOTAL DE PROVEEDORES DEL MUNICIPIO EN EL PERÍODO ANTERIOR)-1 *100</t>
  </si>
  <si>
    <t>TOTAL DE PROVEEDORES DEL MUNICIPIO EN EL PERÍODO ACTUAL.
ACCIONES REALIZADAS AÑO ANTERIOR</t>
  </si>
  <si>
    <t>CONTROL DE LOS CONTRATOS CELEBRADOS POR EL MUNICIPIO EN TIEMPO Y FORMA.</t>
  </si>
  <si>
    <t>PORCENTAJE DE CONTRATOS CELEBRADOS CON EL MUNICIPIO.</t>
  </si>
  <si>
    <t>(NÚMERO DE CONTRATOS FIRMADOS /TOTAL DE CONTRATOS)*100</t>
  </si>
  <si>
    <t>NÚMERO DE CONTRATOS FIRMADOS
NÚMERO DE ACCIONES PLANEADAS</t>
  </si>
  <si>
    <t>SOLICITUDES EN MATERIA DE ADQUISICIONES Y SERVICIOS GENERALES ATENDIDAS EN APEGO A LA NORMATIVIDAD VIGENTE.</t>
  </si>
  <si>
    <t>TASA DE VARIACIÓN DE SOLICITUDES ATENDIDAS.</t>
  </si>
  <si>
    <t>(TASA DE VARIACIÓN DE  LAS SOLICITUDES DE MATERIAL ATENDIDAS EN EL PERÍODO ACTUAL/TASA DE VARIACIÓN DE  LAS SOLICITUDES DE MATERIAL ATENDIDAS EN EL PERÍODO ANTERIOR) -1*100</t>
  </si>
  <si>
    <t>TASA DE VARIACIÓN DE  LAS SOLICITUDES DE MATERIAL ATENDIDAS EN EL PERÍODO ACTUAL
ACCIONES REALIZADAS AÑO ANTERIOR</t>
  </si>
  <si>
    <t>TASA DE VARIACIÓN Y TASA DE VARIACIÓN</t>
  </si>
  <si>
    <t>PROVISIÓN DE LAS DEPENDENCIAS DE TODA CLASE DE INSUMOS Y SUMINISTROS, PARA EL DESEMPEÑO DE LAS ACTIVIDADES ADMINISTRATIVAS Y OPERATIVAS.</t>
  </si>
  <si>
    <t>PORCENTAJE DE SOLICITUDES DE MATERIAL.</t>
  </si>
  <si>
    <t>(REQUISICIONES DE MATERIAL SURTIDAS /TOTAL DE REQUISICIONES DE MATERIAL RECIBIDAS)*100</t>
  </si>
  <si>
    <t>REQUISICIONES DE MATERIAL SURTIDAS 
NÚMERO DE ACCIONES PLANEADAS</t>
  </si>
  <si>
    <t>Municipio de Silao de la Victoria 
Indicadores de Resultados 
Del 1 de Enero al 30 de Junio del 2020</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</si>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</sst>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ont>
    <font>
      <b/>
      <sz val="11"/>
      <color rgb="FFFFFFFF"/>
      <name val="Calibri"/>
      <family val="2"/>
    </font>
    <font>
      <b/>
      <sz val="11"/>
      <color rgb="FF000000"/>
      <name val="Calibri"/>
      <family val="2"/>
    </font>
    <font>
      <sz val="11"/>
      <color rgb="FF000000"/>
      <name val="Calibri"/>
      <family val="2"/>
    </font>
    <font>
      <sz val="10"/>
      <name val="Arial"/>
      <family val="2"/>
    </font>
    <font>
      <sz val="8"/>
      <name val="Arial"/>
      <family val="2"/>
    </font>
    <font>
      <sz val="8"/>
      <color theme="1"/>
      <name val="Arial"/>
      <family val="2"/>
    </font>
    <font>
      <sz val="14"/>
      <name val="Arial"/>
      <family val="2"/>
    </font>
  </fonts>
  <fills count="8">
    <fill>
      <patternFill patternType="none"/>
    </fill>
    <fill>
      <patternFill patternType="gray125"/>
    </fill>
    <fill>
      <patternFill patternType="solid">
        <fgColor rgb="FFBFBFBF"/>
        <bgColor rgb="FF000000"/>
      </patternFill>
    </fill>
    <fill>
      <patternFill patternType="solid">
        <fgColor rgb="FFFF9900"/>
        <bgColor rgb="FF000000"/>
      </patternFill>
    </fill>
    <fill>
      <patternFill patternType="solid">
        <fgColor rgb="FFFFC000"/>
        <bgColor rgb="FF000000"/>
      </patternFill>
    </fill>
    <fill>
      <patternFill patternType="solid">
        <fgColor rgb="FF808080"/>
        <bgColor rgb="FF000000"/>
      </patternFill>
    </fill>
    <fill>
      <patternFill patternType="solid">
        <fgColor rgb="FF974706"/>
        <bgColor rgb="FF000000"/>
      </patternFill>
    </fill>
    <fill>
      <patternFill patternType="solid">
        <fgColor rgb="FF366092"/>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6" fillId="0" borderId="0"/>
  </cellStyleXfs>
  <cellXfs count="22">
    <xf numFmtId="0" fontId="0" fillId="0" borderId="0" xfId="0"/>
    <xf numFmtId="0" fontId="1" fillId="3" borderId="1" xfId="0" applyFont="1" applyFill="1" applyBorder="1" applyAlignment="1">
      <alignment horizontal="justify" vertical="center"/>
    </xf>
    <xf numFmtId="0" fontId="1" fillId="4" borderId="1" xfId="0" applyFont="1" applyFill="1" applyBorder="1" applyAlignment="1">
      <alignment horizontal="justify" vertical="center"/>
    </xf>
    <xf numFmtId="0" fontId="1" fillId="5" borderId="1" xfId="0" applyFont="1" applyFill="1" applyBorder="1" applyAlignment="1">
      <alignment horizontal="justify" vertical="center"/>
    </xf>
    <xf numFmtId="0" fontId="1" fillId="6" borderId="1" xfId="0" applyFont="1" applyFill="1" applyBorder="1" applyAlignment="1">
      <alignment horizontal="justify" vertical="center"/>
    </xf>
    <xf numFmtId="0" fontId="1" fillId="7" borderId="1" xfId="0" applyFont="1" applyFill="1" applyBorder="1"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4" fontId="0" fillId="0" borderId="1" xfId="0" applyNumberFormat="1" applyBorder="1" applyAlignment="1">
      <alignment horizontal="justify" vertical="center"/>
    </xf>
    <xf numFmtId="0" fontId="3" fillId="0" borderId="1" xfId="0" applyFont="1" applyBorder="1" applyAlignment="1">
      <alignment horizontal="justify" vertical="center"/>
    </xf>
    <xf numFmtId="0" fontId="2" fillId="2" borderId="0" xfId="0" applyFont="1" applyFill="1" applyAlignment="1">
      <alignment horizontal="center" wrapText="1"/>
    </xf>
    <xf numFmtId="0" fontId="0" fillId="2" borderId="0" xfId="0" applyFill="1"/>
    <xf numFmtId="0" fontId="1" fillId="3"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5" fillId="0" borderId="0" xfId="1" applyFont="1" applyAlignment="1">
      <alignment vertical="top" wrapText="1"/>
    </xf>
    <xf numFmtId="0" fontId="5" fillId="0" borderId="0" xfId="1" applyFont="1" applyBorder="1" applyAlignment="1" applyProtection="1">
      <alignment vertical="top"/>
      <protection locked="0"/>
    </xf>
    <xf numFmtId="0" fontId="5" fillId="0" borderId="0" xfId="1" applyFont="1" applyBorder="1" applyAlignment="1" applyProtection="1">
      <alignment vertical="top" wrapText="1"/>
      <protection locked="0"/>
    </xf>
    <xf numFmtId="0" fontId="6" fillId="0" borderId="0" xfId="2" applyFont="1" applyProtection="1">
      <protection locked="0"/>
    </xf>
    <xf numFmtId="0" fontId="7" fillId="0" borderId="0" xfId="1" applyFont="1" applyAlignment="1">
      <alignment horizontal="left" vertical="top" wrapText="1"/>
    </xf>
  </cellXfs>
  <cellStyles count="3">
    <cellStyle name="Normal" xfId="0" builtinId="0"/>
    <cellStyle name="Normal 2" xfId="2"/>
    <cellStyle name="Normal 2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674</xdr:row>
      <xdr:rowOff>0</xdr:rowOff>
    </xdr:from>
    <xdr:to>
      <xdr:col>2</xdr:col>
      <xdr:colOff>1885950</xdr:colOff>
      <xdr:row>674</xdr:row>
      <xdr:rowOff>9525</xdr:rowOff>
    </xdr:to>
    <xdr:cxnSp macro="">
      <xdr:nvCxnSpPr>
        <xdr:cNvPr id="2" name="3 Conector recto">
          <a:extLst>
            <a:ext uri="{FF2B5EF4-FFF2-40B4-BE49-F238E27FC236}">
              <a16:creationId xmlns:a16="http://schemas.microsoft.com/office/drawing/2014/main" id="{63ED3562-B08F-44FE-B481-37621C95D805}"/>
            </a:ext>
          </a:extLst>
        </xdr:cNvPr>
        <xdr:cNvCxnSpPr/>
      </xdr:nvCxnSpPr>
      <xdr:spPr>
        <a:xfrm>
          <a:off x="9525" y="448665600"/>
          <a:ext cx="4343400" cy="95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22860</xdr:colOff>
      <xdr:row>674</xdr:row>
      <xdr:rowOff>9525</xdr:rowOff>
    </xdr:from>
    <xdr:to>
      <xdr:col>9</xdr:col>
      <xdr:colOff>371475</xdr:colOff>
      <xdr:row>674</xdr:row>
      <xdr:rowOff>23084</xdr:rowOff>
    </xdr:to>
    <xdr:cxnSp macro="">
      <xdr:nvCxnSpPr>
        <xdr:cNvPr id="3" name="3 Conector recto">
          <a:extLst>
            <a:ext uri="{FF2B5EF4-FFF2-40B4-BE49-F238E27FC236}">
              <a16:creationId xmlns:a16="http://schemas.microsoft.com/office/drawing/2014/main" id="{FF1830A3-B951-4D39-9CD1-0A4C81481B29}"/>
            </a:ext>
          </a:extLst>
        </xdr:cNvPr>
        <xdr:cNvCxnSpPr/>
      </xdr:nvCxnSpPr>
      <xdr:spPr>
        <a:xfrm flipV="1">
          <a:off x="9690735" y="448675125"/>
          <a:ext cx="3549015" cy="1355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19049</xdr:colOff>
      <xdr:row>674</xdr:row>
      <xdr:rowOff>158451</xdr:rowOff>
    </xdr:from>
    <xdr:to>
      <xdr:col>9</xdr:col>
      <xdr:colOff>428624</xdr:colOff>
      <xdr:row>678</xdr:row>
      <xdr:rowOff>114300</xdr:rowOff>
    </xdr:to>
    <xdr:sp macro="" textlink="">
      <xdr:nvSpPr>
        <xdr:cNvPr id="4" name="9 CuadroTexto">
          <a:extLst>
            <a:ext uri="{FF2B5EF4-FFF2-40B4-BE49-F238E27FC236}">
              <a16:creationId xmlns:a16="http://schemas.microsoft.com/office/drawing/2014/main" id="{0E630AEA-39BE-457A-B2C7-31ABB4154E35}"/>
            </a:ext>
          </a:extLst>
        </xdr:cNvPr>
        <xdr:cNvSpPr txBox="1"/>
      </xdr:nvSpPr>
      <xdr:spPr>
        <a:xfrm>
          <a:off x="9686924" y="448824051"/>
          <a:ext cx="3609975" cy="717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2000" b="0" i="0" u="none" strike="noStrike" kern="0" cap="none" spc="0" normalizeH="0" baseline="0" noProof="0">
              <a:ln>
                <a:noFill/>
              </a:ln>
              <a:solidFill>
                <a:prstClr val="black"/>
              </a:solidFill>
              <a:effectLst/>
              <a:uLnTx/>
              <a:uFillTx/>
              <a:latin typeface="Arial" pitchFamily="34" charset="0"/>
              <a:ea typeface="+mn-ea"/>
              <a:cs typeface="Arial" pitchFamily="34" charset="0"/>
            </a:rPr>
            <a:t>Tesorero Municipal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2000" b="1" i="0" u="none" strike="noStrike" kern="0" cap="none" spc="0" normalizeH="0" baseline="0" noProof="0">
              <a:ln>
                <a:noFill/>
              </a:ln>
              <a:solidFill>
                <a:prstClr val="black"/>
              </a:solidFill>
              <a:effectLst/>
              <a:uLnTx/>
              <a:uFillTx/>
              <a:latin typeface="Arial" pitchFamily="34" charset="0"/>
              <a:ea typeface="+mn-ea"/>
              <a:cs typeface="Arial" pitchFamily="34" charset="0"/>
            </a:rPr>
            <a:t>C.P. Eduardo Durán Velo</a:t>
          </a:r>
        </a:p>
      </xdr:txBody>
    </xdr:sp>
    <xdr:clientData/>
  </xdr:twoCellAnchor>
  <xdr:twoCellAnchor>
    <xdr:from>
      <xdr:col>0</xdr:col>
      <xdr:colOff>0</xdr:colOff>
      <xdr:row>674</xdr:row>
      <xdr:rowOff>87517</xdr:rowOff>
    </xdr:from>
    <xdr:to>
      <xdr:col>2</xdr:col>
      <xdr:colOff>1895475</xdr:colOff>
      <xdr:row>678</xdr:row>
      <xdr:rowOff>85724</xdr:rowOff>
    </xdr:to>
    <xdr:sp macro="" textlink="">
      <xdr:nvSpPr>
        <xdr:cNvPr id="5" name="9 CuadroTexto">
          <a:extLst>
            <a:ext uri="{FF2B5EF4-FFF2-40B4-BE49-F238E27FC236}">
              <a16:creationId xmlns:a16="http://schemas.microsoft.com/office/drawing/2014/main" id="{3ECF4722-9B3D-40FF-8E95-8B7ED8CB0805}"/>
            </a:ext>
          </a:extLst>
        </xdr:cNvPr>
        <xdr:cNvSpPr txBox="1"/>
      </xdr:nvSpPr>
      <xdr:spPr>
        <a:xfrm>
          <a:off x="0" y="448753117"/>
          <a:ext cx="4362450" cy="760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1800" b="0" i="0" u="none" strike="noStrike" kern="0" cap="none" spc="0" normalizeH="0" baseline="0" noProof="0">
              <a:ln>
                <a:noFill/>
              </a:ln>
              <a:solidFill>
                <a:prstClr val="black"/>
              </a:solidFill>
              <a:effectLst/>
              <a:uLnTx/>
              <a:uFillTx/>
              <a:latin typeface="Arial" pitchFamily="34" charset="0"/>
              <a:ea typeface="+mn-ea"/>
              <a:cs typeface="Arial" pitchFamily="34" charset="0"/>
            </a:rPr>
            <a:t>Presidente Municipal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1800" b="1" i="0" u="none" strike="noStrike" kern="0" cap="none" spc="0" normalizeH="0" baseline="0" noProof="0">
              <a:ln>
                <a:noFill/>
              </a:ln>
              <a:solidFill>
                <a:prstClr val="black"/>
              </a:solidFill>
              <a:effectLst/>
              <a:uLnTx/>
              <a:uFillTx/>
              <a:latin typeface="Arial" pitchFamily="34" charset="0"/>
              <a:ea typeface="+mn-ea"/>
              <a:cs typeface="Arial" pitchFamily="34" charset="0"/>
            </a:rPr>
            <a:t>Lic. José Antonio Trejo Valdepeña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78"/>
  <sheetViews>
    <sheetView tabSelected="1" topLeftCell="D655" workbookViewId="0">
      <selection activeCell="F661" sqref="F661"/>
    </sheetView>
  </sheetViews>
  <sheetFormatPr baseColWidth="10" defaultColWidth="8.85546875" defaultRowHeight="15" x14ac:dyDescent="0.25"/>
  <cols>
    <col min="1" max="1" width="21" customWidth="1"/>
    <col min="2" max="2" width="16" customWidth="1"/>
    <col min="3" max="4" width="36" customWidth="1"/>
    <col min="5" max="5" width="20" customWidth="1"/>
    <col min="6" max="12" width="16" customWidth="1"/>
    <col min="13" max="14" width="43" customWidth="1"/>
    <col min="15" max="15" width="13" customWidth="1"/>
    <col min="16" max="17" width="42" customWidth="1"/>
    <col min="18" max="21" width="11" customWidth="1"/>
    <col min="22" max="22" width="12" customWidth="1"/>
    <col min="23" max="23" width="13" customWidth="1"/>
  </cols>
  <sheetData>
    <row r="1" spans="1:23" ht="60" customHeight="1" x14ac:dyDescent="0.25">
      <c r="A1" s="10" t="s">
        <v>2203</v>
      </c>
      <c r="B1" s="11"/>
      <c r="C1" s="11"/>
      <c r="D1" s="11"/>
      <c r="E1" s="11"/>
      <c r="F1" s="11"/>
      <c r="G1" s="11"/>
      <c r="H1" s="11"/>
      <c r="I1" s="11"/>
      <c r="J1" s="11"/>
      <c r="K1" s="11"/>
      <c r="L1" s="11"/>
      <c r="M1" s="11"/>
      <c r="N1" s="11"/>
      <c r="O1" s="11"/>
      <c r="P1" s="11"/>
      <c r="Q1" s="11"/>
      <c r="R1" s="11"/>
      <c r="S1" s="11"/>
      <c r="T1" s="11"/>
      <c r="U1" s="11"/>
      <c r="V1" s="11"/>
      <c r="W1" s="11"/>
    </row>
    <row r="2" spans="1:23" x14ac:dyDescent="0.25">
      <c r="A2" s="12" t="s">
        <v>0</v>
      </c>
      <c r="B2" s="12"/>
      <c r="C2" s="12"/>
      <c r="D2" s="12"/>
      <c r="E2" s="12"/>
      <c r="F2" s="14" t="s">
        <v>1</v>
      </c>
      <c r="G2" s="14"/>
      <c r="H2" s="14"/>
      <c r="I2" s="14"/>
      <c r="J2" s="14"/>
      <c r="K2" s="13" t="s">
        <v>2</v>
      </c>
      <c r="L2" s="13"/>
      <c r="M2" s="13"/>
      <c r="N2" s="15" t="s">
        <v>3</v>
      </c>
      <c r="O2" s="15"/>
      <c r="P2" s="15"/>
      <c r="Q2" s="15"/>
      <c r="R2" s="15"/>
      <c r="S2" s="15"/>
      <c r="T2" s="15"/>
      <c r="U2" s="16" t="s">
        <v>4</v>
      </c>
      <c r="V2" s="16"/>
      <c r="W2" s="16"/>
    </row>
    <row r="3" spans="1:23" ht="60" x14ac:dyDescent="0.25">
      <c r="A3" s="1" t="s">
        <v>5</v>
      </c>
      <c r="B3" s="1" t="s">
        <v>6</v>
      </c>
      <c r="C3" s="1" t="s">
        <v>7</v>
      </c>
      <c r="D3" s="1" t="s">
        <v>8</v>
      </c>
      <c r="E3" s="1" t="s">
        <v>9</v>
      </c>
      <c r="F3" s="2" t="s">
        <v>10</v>
      </c>
      <c r="G3" s="2" t="s">
        <v>11</v>
      </c>
      <c r="H3" s="2" t="s">
        <v>12</v>
      </c>
      <c r="I3" s="2" t="s">
        <v>13</v>
      </c>
      <c r="J3" s="2" t="s">
        <v>14</v>
      </c>
      <c r="K3" s="3" t="s">
        <v>15</v>
      </c>
      <c r="L3" s="3" t="s">
        <v>16</v>
      </c>
      <c r="M3" s="3" t="s">
        <v>17</v>
      </c>
      <c r="N3" s="4" t="s">
        <v>18</v>
      </c>
      <c r="O3" s="4" t="s">
        <v>19</v>
      </c>
      <c r="P3" s="4" t="s">
        <v>20</v>
      </c>
      <c r="Q3" s="4" t="s">
        <v>21</v>
      </c>
      <c r="R3" s="4" t="s">
        <v>22</v>
      </c>
      <c r="S3" s="4" t="s">
        <v>23</v>
      </c>
      <c r="T3" s="4" t="s">
        <v>24</v>
      </c>
      <c r="U3" s="5" t="s">
        <v>25</v>
      </c>
      <c r="V3" s="5" t="s">
        <v>26</v>
      </c>
      <c r="W3" s="5" t="s">
        <v>27</v>
      </c>
    </row>
    <row r="4" spans="1:23" ht="75" x14ac:dyDescent="0.25">
      <c r="A4" s="6" t="s">
        <v>28</v>
      </c>
      <c r="B4" s="6" t="s">
        <v>29</v>
      </c>
      <c r="C4" s="6" t="s">
        <v>29</v>
      </c>
      <c r="D4" s="6" t="s">
        <v>30</v>
      </c>
      <c r="E4" s="6" t="s">
        <v>31</v>
      </c>
      <c r="F4" s="8">
        <f>0+F6+F10+F16</f>
        <v>6025723.2800000003</v>
      </c>
      <c r="G4" s="8">
        <f>0+G6+G10+G16</f>
        <v>7447787.8900000006</v>
      </c>
      <c r="H4" s="8">
        <f>0+H6+H10+H16</f>
        <v>100358.56</v>
      </c>
      <c r="I4" s="8">
        <f>0+I6+I10+I16</f>
        <v>2937722</v>
      </c>
      <c r="J4" s="8">
        <f>0+J6+J10+J16</f>
        <v>2837363.44</v>
      </c>
      <c r="K4" s="6" t="s">
        <v>32</v>
      </c>
      <c r="L4" s="6" t="s">
        <v>33</v>
      </c>
      <c r="M4" s="6" t="s">
        <v>34</v>
      </c>
      <c r="N4" s="6" t="s">
        <v>35</v>
      </c>
      <c r="O4" s="6" t="s">
        <v>33</v>
      </c>
      <c r="P4" s="6" t="s">
        <v>36</v>
      </c>
      <c r="Q4" s="7" t="s">
        <v>37</v>
      </c>
      <c r="R4" s="6">
        <v>5</v>
      </c>
      <c r="S4" s="7">
        <v>5</v>
      </c>
      <c r="T4" s="6" t="s">
        <v>38</v>
      </c>
      <c r="U4" s="6" t="s">
        <v>38</v>
      </c>
      <c r="V4" s="6" t="s">
        <v>38</v>
      </c>
      <c r="W4" s="6" t="s">
        <v>39</v>
      </c>
    </row>
    <row r="5" spans="1:23" ht="60" x14ac:dyDescent="0.25">
      <c r="A5" s="6" t="s">
        <v>28</v>
      </c>
      <c r="B5" s="6" t="s">
        <v>29</v>
      </c>
      <c r="C5" s="6" t="s">
        <v>29</v>
      </c>
      <c r="D5" s="6" t="s">
        <v>30</v>
      </c>
      <c r="E5" s="6" t="s">
        <v>31</v>
      </c>
      <c r="F5" s="8">
        <f>0+F6+F10+F16</f>
        <v>6025723.2800000003</v>
      </c>
      <c r="G5" s="8">
        <f>0+G6+G10+G16</f>
        <v>7447787.8900000006</v>
      </c>
      <c r="H5" s="8">
        <f>0+H6+H10+H16</f>
        <v>100358.56</v>
      </c>
      <c r="I5" s="8">
        <f>0+I6+I10+I16</f>
        <v>2937722</v>
      </c>
      <c r="J5" s="8">
        <f>0+J6+J10+J16</f>
        <v>2837363.44</v>
      </c>
      <c r="K5" s="6" t="s">
        <v>32</v>
      </c>
      <c r="L5" s="6" t="s">
        <v>40</v>
      </c>
      <c r="M5" s="6" t="s">
        <v>41</v>
      </c>
      <c r="N5" s="6" t="s">
        <v>42</v>
      </c>
      <c r="O5" s="6" t="s">
        <v>40</v>
      </c>
      <c r="P5" s="6" t="s">
        <v>36</v>
      </c>
      <c r="Q5" s="7" t="s">
        <v>43</v>
      </c>
      <c r="R5" s="6">
        <v>5</v>
      </c>
      <c r="S5" s="6">
        <v>5</v>
      </c>
      <c r="T5" s="6" t="s">
        <v>38</v>
      </c>
      <c r="U5" s="6" t="s">
        <v>38</v>
      </c>
      <c r="V5" s="6" t="s">
        <v>38</v>
      </c>
      <c r="W5" s="6" t="s">
        <v>39</v>
      </c>
    </row>
    <row r="6" spans="1:23" ht="60" x14ac:dyDescent="0.25">
      <c r="A6" s="6" t="s">
        <v>28</v>
      </c>
      <c r="B6" s="6" t="s">
        <v>29</v>
      </c>
      <c r="C6" s="6" t="s">
        <v>29</v>
      </c>
      <c r="D6" s="6" t="s">
        <v>30</v>
      </c>
      <c r="E6" s="6" t="s">
        <v>31</v>
      </c>
      <c r="F6" s="8">
        <v>2111182.59</v>
      </c>
      <c r="G6" s="8">
        <v>2701928.04</v>
      </c>
      <c r="H6" s="8">
        <v>37634.46</v>
      </c>
      <c r="I6" s="8">
        <v>1101645.75</v>
      </c>
      <c r="J6" s="8">
        <v>1064011.29</v>
      </c>
      <c r="K6" s="6" t="s">
        <v>32</v>
      </c>
      <c r="L6" s="6" t="s">
        <v>44</v>
      </c>
      <c r="M6" s="6" t="s">
        <v>45</v>
      </c>
      <c r="N6" s="6" t="s">
        <v>46</v>
      </c>
      <c r="O6" s="6" t="s">
        <v>44</v>
      </c>
      <c r="P6" s="6" t="s">
        <v>47</v>
      </c>
      <c r="Q6" s="7" t="s">
        <v>48</v>
      </c>
      <c r="R6" s="6" t="s">
        <v>38</v>
      </c>
      <c r="S6" s="6" t="s">
        <v>38</v>
      </c>
      <c r="T6" s="6" t="s">
        <v>38</v>
      </c>
      <c r="U6" s="6" t="s">
        <v>38</v>
      </c>
      <c r="V6" s="6" t="s">
        <v>38</v>
      </c>
      <c r="W6" s="6" t="s">
        <v>39</v>
      </c>
    </row>
    <row r="7" spans="1:23" ht="60" x14ac:dyDescent="0.25">
      <c r="A7" s="6" t="s">
        <v>28</v>
      </c>
      <c r="B7" s="6" t="s">
        <v>29</v>
      </c>
      <c r="C7" s="6" t="s">
        <v>29</v>
      </c>
      <c r="D7" s="6" t="s">
        <v>30</v>
      </c>
      <c r="E7" s="6" t="s">
        <v>31</v>
      </c>
      <c r="F7" s="8">
        <v>703727.53</v>
      </c>
      <c r="G7" s="8">
        <v>900642.68</v>
      </c>
      <c r="H7" s="8">
        <v>12544.82</v>
      </c>
      <c r="I7" s="8">
        <v>367215.25</v>
      </c>
      <c r="J7" s="8">
        <v>354670.43</v>
      </c>
      <c r="K7" s="6" t="s">
        <v>32</v>
      </c>
      <c r="L7" s="6" t="s">
        <v>49</v>
      </c>
      <c r="M7" s="6" t="s">
        <v>50</v>
      </c>
      <c r="N7" s="6" t="s">
        <v>51</v>
      </c>
      <c r="O7" s="6" t="s">
        <v>49</v>
      </c>
      <c r="P7" s="6" t="s">
        <v>52</v>
      </c>
      <c r="Q7" s="7" t="s">
        <v>53</v>
      </c>
      <c r="R7" s="6" t="s">
        <v>38</v>
      </c>
      <c r="S7" s="6" t="s">
        <v>38</v>
      </c>
      <c r="T7" s="6" t="s">
        <v>38</v>
      </c>
      <c r="U7" s="6" t="s">
        <v>38</v>
      </c>
      <c r="V7" s="6" t="s">
        <v>38</v>
      </c>
      <c r="W7" s="6" t="s">
        <v>54</v>
      </c>
    </row>
    <row r="8" spans="1:23" ht="60" x14ac:dyDescent="0.25">
      <c r="A8" s="6" t="s">
        <v>28</v>
      </c>
      <c r="B8" s="6" t="s">
        <v>29</v>
      </c>
      <c r="C8" s="6" t="s">
        <v>29</v>
      </c>
      <c r="D8" s="6" t="s">
        <v>30</v>
      </c>
      <c r="E8" s="6" t="s">
        <v>31</v>
      </c>
      <c r="F8" s="8">
        <v>703727.53</v>
      </c>
      <c r="G8" s="8">
        <v>900642.68</v>
      </c>
      <c r="H8" s="8">
        <v>12544.82</v>
      </c>
      <c r="I8" s="8">
        <v>367215.25</v>
      </c>
      <c r="J8" s="8">
        <v>354670.43</v>
      </c>
      <c r="K8" s="6" t="s">
        <v>32</v>
      </c>
      <c r="L8" s="6" t="s">
        <v>49</v>
      </c>
      <c r="M8" s="6" t="s">
        <v>55</v>
      </c>
      <c r="N8" s="6" t="s">
        <v>56</v>
      </c>
      <c r="O8" s="6" t="s">
        <v>49</v>
      </c>
      <c r="P8" s="6" t="s">
        <v>57</v>
      </c>
      <c r="Q8" s="7" t="s">
        <v>58</v>
      </c>
      <c r="R8" s="6" t="s">
        <v>38</v>
      </c>
      <c r="S8" s="6" t="s">
        <v>38</v>
      </c>
      <c r="T8" s="6" t="s">
        <v>38</v>
      </c>
      <c r="U8" s="6" t="s">
        <v>38</v>
      </c>
      <c r="V8" s="6" t="s">
        <v>38</v>
      </c>
      <c r="W8" s="6" t="s">
        <v>54</v>
      </c>
    </row>
    <row r="9" spans="1:23" ht="60" x14ac:dyDescent="0.25">
      <c r="A9" s="6" t="s">
        <v>28</v>
      </c>
      <c r="B9" s="6" t="s">
        <v>29</v>
      </c>
      <c r="C9" s="6" t="s">
        <v>29</v>
      </c>
      <c r="D9" s="6" t="s">
        <v>30</v>
      </c>
      <c r="E9" s="6" t="s">
        <v>31</v>
      </c>
      <c r="F9" s="8">
        <v>703727.53</v>
      </c>
      <c r="G9" s="8">
        <v>900642.68</v>
      </c>
      <c r="H9" s="8">
        <v>12544.82</v>
      </c>
      <c r="I9" s="8">
        <v>367215.25</v>
      </c>
      <c r="J9" s="8">
        <v>354670.43</v>
      </c>
      <c r="K9" s="6" t="s">
        <v>32</v>
      </c>
      <c r="L9" s="6" t="s">
        <v>49</v>
      </c>
      <c r="M9" s="6" t="s">
        <v>59</v>
      </c>
      <c r="N9" s="6" t="s">
        <v>60</v>
      </c>
      <c r="O9" s="6" t="s">
        <v>49</v>
      </c>
      <c r="P9" s="6" t="s">
        <v>61</v>
      </c>
      <c r="Q9" s="7" t="s">
        <v>62</v>
      </c>
      <c r="R9" s="6" t="s">
        <v>38</v>
      </c>
      <c r="S9" s="6" t="s">
        <v>38</v>
      </c>
      <c r="T9" s="6" t="s">
        <v>38</v>
      </c>
      <c r="U9" s="6" t="s">
        <v>38</v>
      </c>
      <c r="V9" s="6" t="s">
        <v>38</v>
      </c>
      <c r="W9" s="6" t="s">
        <v>63</v>
      </c>
    </row>
    <row r="10" spans="1:23" ht="60" x14ac:dyDescent="0.25">
      <c r="A10" s="6" t="s">
        <v>28</v>
      </c>
      <c r="B10" s="6" t="s">
        <v>29</v>
      </c>
      <c r="C10" s="6" t="s">
        <v>29</v>
      </c>
      <c r="D10" s="6" t="s">
        <v>30</v>
      </c>
      <c r="E10" s="6" t="s">
        <v>31</v>
      </c>
      <c r="F10" s="8">
        <v>3518637.65</v>
      </c>
      <c r="G10" s="8">
        <v>4503213.4000000004</v>
      </c>
      <c r="H10" s="8">
        <v>62724.1</v>
      </c>
      <c r="I10" s="8">
        <v>1836076.25</v>
      </c>
      <c r="J10" s="8">
        <v>1773352.15</v>
      </c>
      <c r="K10" s="6" t="s">
        <v>32</v>
      </c>
      <c r="L10" s="6" t="s">
        <v>44</v>
      </c>
      <c r="M10" s="6" t="s">
        <v>64</v>
      </c>
      <c r="N10" s="6" t="s">
        <v>65</v>
      </c>
      <c r="O10" s="6" t="s">
        <v>44</v>
      </c>
      <c r="P10" s="6" t="s">
        <v>66</v>
      </c>
      <c r="Q10" s="7" t="s">
        <v>67</v>
      </c>
      <c r="R10" s="6" t="s">
        <v>38</v>
      </c>
      <c r="S10" s="6" t="s">
        <v>38</v>
      </c>
      <c r="T10" s="6" t="s">
        <v>38</v>
      </c>
      <c r="U10" s="6" t="s">
        <v>38</v>
      </c>
      <c r="V10" s="6" t="s">
        <v>38</v>
      </c>
      <c r="W10" s="6" t="s">
        <v>39</v>
      </c>
    </row>
    <row r="11" spans="1:23" ht="60" x14ac:dyDescent="0.25">
      <c r="A11" s="6" t="s">
        <v>28</v>
      </c>
      <c r="B11" s="6" t="s">
        <v>29</v>
      </c>
      <c r="C11" s="6" t="s">
        <v>29</v>
      </c>
      <c r="D11" s="6" t="s">
        <v>30</v>
      </c>
      <c r="E11" s="6" t="s">
        <v>31</v>
      </c>
      <c r="F11" s="8">
        <v>703727.53</v>
      </c>
      <c r="G11" s="8">
        <v>900642.68</v>
      </c>
      <c r="H11" s="8">
        <v>12544.82</v>
      </c>
      <c r="I11" s="8">
        <v>367215.25</v>
      </c>
      <c r="J11" s="8">
        <v>354670.43</v>
      </c>
      <c r="K11" s="6" t="s">
        <v>32</v>
      </c>
      <c r="L11" s="6" t="s">
        <v>49</v>
      </c>
      <c r="M11" s="6" t="s">
        <v>68</v>
      </c>
      <c r="N11" s="6" t="s">
        <v>56</v>
      </c>
      <c r="O11" s="6" t="s">
        <v>49</v>
      </c>
      <c r="P11" s="6" t="s">
        <v>57</v>
      </c>
      <c r="Q11" s="7" t="s">
        <v>58</v>
      </c>
      <c r="R11" s="6" t="s">
        <v>38</v>
      </c>
      <c r="S11" s="6" t="s">
        <v>38</v>
      </c>
      <c r="T11" s="6" t="s">
        <v>38</v>
      </c>
      <c r="U11" s="6" t="s">
        <v>38</v>
      </c>
      <c r="V11" s="6" t="s">
        <v>38</v>
      </c>
      <c r="W11" s="6" t="s">
        <v>54</v>
      </c>
    </row>
    <row r="12" spans="1:23" ht="60" x14ac:dyDescent="0.25">
      <c r="A12" s="6" t="s">
        <v>28</v>
      </c>
      <c r="B12" s="6" t="s">
        <v>29</v>
      </c>
      <c r="C12" s="6" t="s">
        <v>29</v>
      </c>
      <c r="D12" s="6" t="s">
        <v>30</v>
      </c>
      <c r="E12" s="6" t="s">
        <v>31</v>
      </c>
      <c r="F12" s="8">
        <v>703727.53</v>
      </c>
      <c r="G12" s="8">
        <v>900642.68</v>
      </c>
      <c r="H12" s="8">
        <v>12544.82</v>
      </c>
      <c r="I12" s="8">
        <v>367215.25</v>
      </c>
      <c r="J12" s="8">
        <v>354670.43</v>
      </c>
      <c r="K12" s="6" t="s">
        <v>32</v>
      </c>
      <c r="L12" s="6" t="s">
        <v>49</v>
      </c>
      <c r="M12" s="6" t="s">
        <v>69</v>
      </c>
      <c r="N12" s="6" t="s">
        <v>70</v>
      </c>
      <c r="O12" s="6" t="s">
        <v>49</v>
      </c>
      <c r="P12" s="6" t="s">
        <v>71</v>
      </c>
      <c r="Q12" s="7" t="s">
        <v>72</v>
      </c>
      <c r="R12" s="6" t="s">
        <v>38</v>
      </c>
      <c r="S12" s="6" t="s">
        <v>38</v>
      </c>
      <c r="T12" s="6" t="s">
        <v>38</v>
      </c>
      <c r="U12" s="6" t="s">
        <v>38</v>
      </c>
      <c r="V12" s="6" t="s">
        <v>38</v>
      </c>
      <c r="W12" s="6" t="s">
        <v>54</v>
      </c>
    </row>
    <row r="13" spans="1:23" ht="60" x14ac:dyDescent="0.25">
      <c r="A13" s="6" t="s">
        <v>28</v>
      </c>
      <c r="B13" s="6" t="s">
        <v>29</v>
      </c>
      <c r="C13" s="6" t="s">
        <v>29</v>
      </c>
      <c r="D13" s="6" t="s">
        <v>30</v>
      </c>
      <c r="E13" s="6" t="s">
        <v>31</v>
      </c>
      <c r="F13" s="8">
        <v>703727.53</v>
      </c>
      <c r="G13" s="8">
        <v>900642.68</v>
      </c>
      <c r="H13" s="8">
        <v>12544.82</v>
      </c>
      <c r="I13" s="8">
        <v>367215.25</v>
      </c>
      <c r="J13" s="8">
        <v>354670.43</v>
      </c>
      <c r="K13" s="6" t="s">
        <v>32</v>
      </c>
      <c r="L13" s="6" t="s">
        <v>49</v>
      </c>
      <c r="M13" s="6" t="s">
        <v>73</v>
      </c>
      <c r="N13" s="6" t="s">
        <v>74</v>
      </c>
      <c r="O13" s="6" t="s">
        <v>49</v>
      </c>
      <c r="P13" s="6" t="s">
        <v>75</v>
      </c>
      <c r="Q13" s="7" t="s">
        <v>76</v>
      </c>
      <c r="R13" s="6" t="s">
        <v>38</v>
      </c>
      <c r="S13" s="6" t="s">
        <v>38</v>
      </c>
      <c r="T13" s="6" t="s">
        <v>38</v>
      </c>
      <c r="U13" s="6" t="s">
        <v>38</v>
      </c>
      <c r="V13" s="6" t="s">
        <v>38</v>
      </c>
      <c r="W13" s="6" t="s">
        <v>54</v>
      </c>
    </row>
    <row r="14" spans="1:23" ht="60" x14ac:dyDescent="0.25">
      <c r="A14" s="6" t="s">
        <v>28</v>
      </c>
      <c r="B14" s="6" t="s">
        <v>29</v>
      </c>
      <c r="C14" s="6" t="s">
        <v>29</v>
      </c>
      <c r="D14" s="6" t="s">
        <v>30</v>
      </c>
      <c r="E14" s="6" t="s">
        <v>31</v>
      </c>
      <c r="F14" s="8">
        <v>703727.53</v>
      </c>
      <c r="G14" s="8">
        <v>900642.68</v>
      </c>
      <c r="H14" s="8">
        <v>12544.82</v>
      </c>
      <c r="I14" s="8">
        <v>367215.25</v>
      </c>
      <c r="J14" s="8">
        <v>354670.43</v>
      </c>
      <c r="K14" s="6" t="s">
        <v>32</v>
      </c>
      <c r="L14" s="6" t="s">
        <v>49</v>
      </c>
      <c r="M14" s="6" t="s">
        <v>77</v>
      </c>
      <c r="N14" s="6" t="s">
        <v>78</v>
      </c>
      <c r="O14" s="6" t="s">
        <v>49</v>
      </c>
      <c r="P14" s="6" t="s">
        <v>52</v>
      </c>
      <c r="Q14" s="7" t="s">
        <v>53</v>
      </c>
      <c r="R14" s="6" t="s">
        <v>38</v>
      </c>
      <c r="S14" s="6" t="s">
        <v>38</v>
      </c>
      <c r="T14" s="6" t="s">
        <v>38</v>
      </c>
      <c r="U14" s="6" t="s">
        <v>38</v>
      </c>
      <c r="V14" s="6" t="s">
        <v>38</v>
      </c>
      <c r="W14" s="6" t="s">
        <v>54</v>
      </c>
    </row>
    <row r="15" spans="1:23" ht="60" x14ac:dyDescent="0.25">
      <c r="A15" s="6" t="s">
        <v>28</v>
      </c>
      <c r="B15" s="6" t="s">
        <v>29</v>
      </c>
      <c r="C15" s="6" t="s">
        <v>29</v>
      </c>
      <c r="D15" s="6" t="s">
        <v>30</v>
      </c>
      <c r="E15" s="6" t="s">
        <v>31</v>
      </c>
      <c r="F15" s="8">
        <v>703727.53</v>
      </c>
      <c r="G15" s="8">
        <v>900642.68</v>
      </c>
      <c r="H15" s="8">
        <v>12544.82</v>
      </c>
      <c r="I15" s="8">
        <v>367215.25</v>
      </c>
      <c r="J15" s="8">
        <v>354670.43</v>
      </c>
      <c r="K15" s="6" t="s">
        <v>32</v>
      </c>
      <c r="L15" s="6" t="s">
        <v>49</v>
      </c>
      <c r="M15" s="6" t="s">
        <v>79</v>
      </c>
      <c r="N15" s="6" t="s">
        <v>80</v>
      </c>
      <c r="O15" s="6" t="s">
        <v>49</v>
      </c>
      <c r="P15" s="6" t="s">
        <v>81</v>
      </c>
      <c r="Q15" s="7" t="s">
        <v>82</v>
      </c>
      <c r="R15" s="6" t="s">
        <v>38</v>
      </c>
      <c r="S15" s="6" t="s">
        <v>38</v>
      </c>
      <c r="T15" s="6" t="s">
        <v>38</v>
      </c>
      <c r="U15" s="6" t="s">
        <v>38</v>
      </c>
      <c r="V15" s="6" t="s">
        <v>38</v>
      </c>
      <c r="W15" s="6" t="s">
        <v>54</v>
      </c>
    </row>
    <row r="16" spans="1:23" ht="60" x14ac:dyDescent="0.25">
      <c r="A16" s="6" t="s">
        <v>28</v>
      </c>
      <c r="B16" s="6" t="s">
        <v>83</v>
      </c>
      <c r="C16" s="6" t="s">
        <v>83</v>
      </c>
      <c r="D16" s="6" t="s">
        <v>30</v>
      </c>
      <c r="E16" s="6" t="s">
        <v>31</v>
      </c>
      <c r="F16" s="8">
        <v>395903.04</v>
      </c>
      <c r="G16" s="8">
        <v>242646.45</v>
      </c>
      <c r="H16" s="8">
        <v>0</v>
      </c>
      <c r="I16" s="8">
        <v>0</v>
      </c>
      <c r="J16" s="8">
        <v>0</v>
      </c>
      <c r="K16" s="6" t="s">
        <v>32</v>
      </c>
      <c r="L16" s="6" t="s">
        <v>44</v>
      </c>
      <c r="M16" s="6" t="s">
        <v>84</v>
      </c>
      <c r="N16" s="6" t="s">
        <v>85</v>
      </c>
      <c r="O16" s="6" t="s">
        <v>44</v>
      </c>
      <c r="P16" s="6" t="s">
        <v>86</v>
      </c>
      <c r="Q16" s="7" t="s">
        <v>87</v>
      </c>
      <c r="R16" s="6" t="s">
        <v>38</v>
      </c>
      <c r="S16" s="6" t="s">
        <v>38</v>
      </c>
      <c r="T16" s="6" t="s">
        <v>38</v>
      </c>
      <c r="U16" s="6" t="s">
        <v>38</v>
      </c>
      <c r="V16" s="6" t="s">
        <v>38</v>
      </c>
      <c r="W16" s="6" t="s">
        <v>54</v>
      </c>
    </row>
    <row r="17" spans="1:23" ht="60" x14ac:dyDescent="0.25">
      <c r="A17" s="6" t="s">
        <v>28</v>
      </c>
      <c r="B17" s="6" t="s">
        <v>83</v>
      </c>
      <c r="C17" s="6" t="s">
        <v>83</v>
      </c>
      <c r="D17" s="6" t="s">
        <v>30</v>
      </c>
      <c r="E17" s="6" t="s">
        <v>31</v>
      </c>
      <c r="F17" s="8">
        <v>131967.67999999999</v>
      </c>
      <c r="G17" s="8">
        <v>80882.149999999994</v>
      </c>
      <c r="H17" s="8">
        <v>0</v>
      </c>
      <c r="I17" s="8">
        <v>0</v>
      </c>
      <c r="J17" s="8">
        <v>0</v>
      </c>
      <c r="K17" s="6" t="s">
        <v>32</v>
      </c>
      <c r="L17" s="6" t="s">
        <v>49</v>
      </c>
      <c r="M17" s="6" t="s">
        <v>88</v>
      </c>
      <c r="N17" s="6" t="s">
        <v>89</v>
      </c>
      <c r="O17" s="6" t="s">
        <v>49</v>
      </c>
      <c r="P17" s="6" t="s">
        <v>90</v>
      </c>
      <c r="Q17" s="7" t="s">
        <v>91</v>
      </c>
      <c r="R17" s="6" t="s">
        <v>38</v>
      </c>
      <c r="S17" s="6" t="s">
        <v>38</v>
      </c>
      <c r="T17" s="6" t="s">
        <v>38</v>
      </c>
      <c r="U17" s="6" t="s">
        <v>38</v>
      </c>
      <c r="V17" s="6" t="s">
        <v>38</v>
      </c>
      <c r="W17" s="6" t="s">
        <v>54</v>
      </c>
    </row>
    <row r="18" spans="1:23" ht="60" x14ac:dyDescent="0.25">
      <c r="A18" s="6" t="s">
        <v>28</v>
      </c>
      <c r="B18" s="6" t="s">
        <v>83</v>
      </c>
      <c r="C18" s="6" t="s">
        <v>83</v>
      </c>
      <c r="D18" s="6" t="s">
        <v>30</v>
      </c>
      <c r="E18" s="6" t="s">
        <v>31</v>
      </c>
      <c r="F18" s="8">
        <v>131967.67999999999</v>
      </c>
      <c r="G18" s="8">
        <v>80882.149999999994</v>
      </c>
      <c r="H18" s="8">
        <v>0</v>
      </c>
      <c r="I18" s="8">
        <v>0</v>
      </c>
      <c r="J18" s="8">
        <v>0</v>
      </c>
      <c r="K18" s="6" t="s">
        <v>32</v>
      </c>
      <c r="L18" s="6" t="s">
        <v>49</v>
      </c>
      <c r="M18" s="6" t="s">
        <v>92</v>
      </c>
      <c r="N18" s="6" t="s">
        <v>56</v>
      </c>
      <c r="O18" s="6" t="s">
        <v>49</v>
      </c>
      <c r="P18" s="6" t="s">
        <v>57</v>
      </c>
      <c r="Q18" s="7" t="s">
        <v>58</v>
      </c>
      <c r="R18" s="6" t="s">
        <v>38</v>
      </c>
      <c r="S18" s="6" t="s">
        <v>38</v>
      </c>
      <c r="T18" s="6" t="s">
        <v>38</v>
      </c>
      <c r="U18" s="6" t="s">
        <v>38</v>
      </c>
      <c r="V18" s="6" t="s">
        <v>38</v>
      </c>
      <c r="W18" s="6" t="s">
        <v>54</v>
      </c>
    </row>
    <row r="19" spans="1:23" ht="60" x14ac:dyDescent="0.25">
      <c r="A19" s="6" t="s">
        <v>28</v>
      </c>
      <c r="B19" s="6" t="s">
        <v>83</v>
      </c>
      <c r="C19" s="6" t="s">
        <v>83</v>
      </c>
      <c r="D19" s="6" t="s">
        <v>30</v>
      </c>
      <c r="E19" s="6" t="s">
        <v>31</v>
      </c>
      <c r="F19" s="8">
        <v>131967.67999999999</v>
      </c>
      <c r="G19" s="8">
        <v>80882.149999999994</v>
      </c>
      <c r="H19" s="8">
        <v>0</v>
      </c>
      <c r="I19" s="8">
        <v>0</v>
      </c>
      <c r="J19" s="8">
        <v>0</v>
      </c>
      <c r="K19" s="6" t="s">
        <v>32</v>
      </c>
      <c r="L19" s="6" t="s">
        <v>49</v>
      </c>
      <c r="M19" s="6" t="s">
        <v>93</v>
      </c>
      <c r="N19" s="6" t="s">
        <v>56</v>
      </c>
      <c r="O19" s="6" t="s">
        <v>49</v>
      </c>
      <c r="P19" s="6" t="s">
        <v>57</v>
      </c>
      <c r="Q19" s="7" t="s">
        <v>58</v>
      </c>
      <c r="R19" s="6" t="s">
        <v>38</v>
      </c>
      <c r="S19" s="6" t="s">
        <v>38</v>
      </c>
      <c r="T19" s="6" t="s">
        <v>38</v>
      </c>
      <c r="U19" s="6" t="s">
        <v>38</v>
      </c>
      <c r="V19" s="6" t="s">
        <v>38</v>
      </c>
      <c r="W19" s="6" t="s">
        <v>54</v>
      </c>
    </row>
    <row r="20" spans="1:23" ht="120" x14ac:dyDescent="0.25">
      <c r="A20" s="6" t="s">
        <v>94</v>
      </c>
      <c r="B20" s="6" t="s">
        <v>95</v>
      </c>
      <c r="C20" s="6" t="s">
        <v>95</v>
      </c>
      <c r="D20" s="6" t="s">
        <v>30</v>
      </c>
      <c r="E20" s="6" t="s">
        <v>96</v>
      </c>
      <c r="F20" s="8">
        <f>0+F22+F27+F34+F36+F40+F42</f>
        <v>8053960.8800000008</v>
      </c>
      <c r="G20" s="8">
        <f>0+G22+G27+G34+G36+G40+G42</f>
        <v>16265554.199999997</v>
      </c>
      <c r="H20" s="8">
        <f>0+H22+H27+H34+H36+H40+H42</f>
        <v>31784.960000000003</v>
      </c>
      <c r="I20" s="8">
        <f>0+I22+I27+I34+I36+I40+I42</f>
        <v>2296165.1599999997</v>
      </c>
      <c r="J20" s="8">
        <f>0+J22+J27+J34+J36+J40+J42</f>
        <v>2264380.2000000002</v>
      </c>
      <c r="K20" s="6" t="s">
        <v>32</v>
      </c>
      <c r="L20" s="6" t="s">
        <v>33</v>
      </c>
      <c r="M20" s="6" t="s">
        <v>97</v>
      </c>
      <c r="N20" s="6" t="s">
        <v>98</v>
      </c>
      <c r="O20" s="6" t="s">
        <v>33</v>
      </c>
      <c r="P20" s="6" t="s">
        <v>36</v>
      </c>
      <c r="Q20" s="7" t="s">
        <v>99</v>
      </c>
      <c r="R20" s="6">
        <v>5</v>
      </c>
      <c r="S20" s="7">
        <v>5</v>
      </c>
      <c r="T20" s="6" t="s">
        <v>38</v>
      </c>
      <c r="U20" s="6" t="s">
        <v>38</v>
      </c>
      <c r="V20" s="6" t="s">
        <v>38</v>
      </c>
      <c r="W20" s="6" t="s">
        <v>39</v>
      </c>
    </row>
    <row r="21" spans="1:23" ht="90" x14ac:dyDescent="0.25">
      <c r="A21" s="6" t="s">
        <v>94</v>
      </c>
      <c r="B21" s="6" t="s">
        <v>95</v>
      </c>
      <c r="C21" s="6" t="s">
        <v>95</v>
      </c>
      <c r="D21" s="6" t="s">
        <v>30</v>
      </c>
      <c r="E21" s="6" t="s">
        <v>96</v>
      </c>
      <c r="F21" s="8">
        <f>0+F22+F27+F34+F36+F40+F42</f>
        <v>8053960.8800000008</v>
      </c>
      <c r="G21" s="8">
        <f>0+G22+G27+G34+G36+G40+G42</f>
        <v>16265554.199999997</v>
      </c>
      <c r="H21" s="8">
        <f>0+H22+H27+H34+H36+H40+H42</f>
        <v>31784.960000000003</v>
      </c>
      <c r="I21" s="8">
        <f>0+I22+I27+I34+I36+I40+I42</f>
        <v>2296165.1599999997</v>
      </c>
      <c r="J21" s="8">
        <f>0+J22+J27+J34+J36+J40+J42</f>
        <v>2264380.2000000002</v>
      </c>
      <c r="K21" s="6" t="s">
        <v>32</v>
      </c>
      <c r="L21" s="6" t="s">
        <v>40</v>
      </c>
      <c r="M21" s="6" t="s">
        <v>100</v>
      </c>
      <c r="N21" s="6" t="s">
        <v>101</v>
      </c>
      <c r="O21" s="6" t="s">
        <v>40</v>
      </c>
      <c r="P21" s="6" t="s">
        <v>36</v>
      </c>
      <c r="Q21" s="7" t="s">
        <v>102</v>
      </c>
      <c r="R21" s="6">
        <v>5</v>
      </c>
      <c r="S21" s="6">
        <v>5</v>
      </c>
      <c r="T21" s="6" t="s">
        <v>38</v>
      </c>
      <c r="U21" s="6" t="s">
        <v>38</v>
      </c>
      <c r="V21" s="6" t="s">
        <v>38</v>
      </c>
      <c r="W21" s="6" t="s">
        <v>39</v>
      </c>
    </row>
    <row r="22" spans="1:23" ht="45" x14ac:dyDescent="0.25">
      <c r="A22" s="6" t="s">
        <v>94</v>
      </c>
      <c r="B22" s="6" t="s">
        <v>95</v>
      </c>
      <c r="C22" s="6" t="s">
        <v>95</v>
      </c>
      <c r="D22" s="6" t="s">
        <v>30</v>
      </c>
      <c r="E22" s="6" t="s">
        <v>96</v>
      </c>
      <c r="F22" s="8">
        <v>734519.96</v>
      </c>
      <c r="G22" s="8">
        <v>685828.08</v>
      </c>
      <c r="H22" s="8">
        <v>8681.48</v>
      </c>
      <c r="I22" s="8">
        <v>255317.84</v>
      </c>
      <c r="J22" s="8">
        <v>246636.36</v>
      </c>
      <c r="K22" s="6" t="s">
        <v>32</v>
      </c>
      <c r="L22" s="6" t="s">
        <v>44</v>
      </c>
      <c r="M22" s="6" t="s">
        <v>103</v>
      </c>
      <c r="N22" s="6" t="s">
        <v>104</v>
      </c>
      <c r="O22" s="6" t="s">
        <v>44</v>
      </c>
      <c r="P22" s="6" t="s">
        <v>105</v>
      </c>
      <c r="Q22" s="7" t="s">
        <v>106</v>
      </c>
      <c r="R22" s="6" t="s">
        <v>38</v>
      </c>
      <c r="S22" s="6" t="s">
        <v>38</v>
      </c>
      <c r="T22" s="6" t="s">
        <v>38</v>
      </c>
      <c r="U22" s="6" t="s">
        <v>38</v>
      </c>
      <c r="V22" s="6" t="s">
        <v>38</v>
      </c>
      <c r="W22" s="6" t="s">
        <v>54</v>
      </c>
    </row>
    <row r="23" spans="1:23" ht="45" x14ac:dyDescent="0.25">
      <c r="A23" s="6" t="s">
        <v>94</v>
      </c>
      <c r="B23" s="6" t="s">
        <v>95</v>
      </c>
      <c r="C23" s="6" t="s">
        <v>95</v>
      </c>
      <c r="D23" s="6" t="s">
        <v>30</v>
      </c>
      <c r="E23" s="6" t="s">
        <v>96</v>
      </c>
      <c r="F23" s="8">
        <v>183629.99</v>
      </c>
      <c r="G23" s="8">
        <v>171457.02</v>
      </c>
      <c r="H23" s="8">
        <v>2170.37</v>
      </c>
      <c r="I23" s="8">
        <v>63829.46</v>
      </c>
      <c r="J23" s="8">
        <v>61659.09</v>
      </c>
      <c r="K23" s="6" t="s">
        <v>32</v>
      </c>
      <c r="L23" s="6" t="s">
        <v>49</v>
      </c>
      <c r="M23" s="6" t="s">
        <v>107</v>
      </c>
      <c r="N23" s="6" t="s">
        <v>108</v>
      </c>
      <c r="O23" s="6" t="s">
        <v>49</v>
      </c>
      <c r="P23" s="6" t="s">
        <v>109</v>
      </c>
      <c r="Q23" s="7" t="s">
        <v>110</v>
      </c>
      <c r="R23" s="6" t="s">
        <v>38</v>
      </c>
      <c r="S23" s="6" t="s">
        <v>38</v>
      </c>
      <c r="T23" s="6" t="s">
        <v>38</v>
      </c>
      <c r="U23" s="6" t="s">
        <v>38</v>
      </c>
      <c r="V23" s="6" t="s">
        <v>38</v>
      </c>
      <c r="W23" s="6" t="s">
        <v>54</v>
      </c>
    </row>
    <row r="24" spans="1:23" ht="45" x14ac:dyDescent="0.25">
      <c r="A24" s="6" t="s">
        <v>94</v>
      </c>
      <c r="B24" s="6" t="s">
        <v>95</v>
      </c>
      <c r="C24" s="6" t="s">
        <v>95</v>
      </c>
      <c r="D24" s="6" t="s">
        <v>30</v>
      </c>
      <c r="E24" s="6" t="s">
        <v>96</v>
      </c>
      <c r="F24" s="8">
        <v>183629.99</v>
      </c>
      <c r="G24" s="8">
        <v>171457.02</v>
      </c>
      <c r="H24" s="8">
        <v>2170.37</v>
      </c>
      <c r="I24" s="8">
        <v>63829.46</v>
      </c>
      <c r="J24" s="8">
        <v>61659.09</v>
      </c>
      <c r="K24" s="6" t="s">
        <v>32</v>
      </c>
      <c r="L24" s="6" t="s">
        <v>49</v>
      </c>
      <c r="M24" s="6" t="s">
        <v>111</v>
      </c>
      <c r="N24" s="6" t="s">
        <v>112</v>
      </c>
      <c r="O24" s="6" t="s">
        <v>49</v>
      </c>
      <c r="P24" s="6" t="s">
        <v>113</v>
      </c>
      <c r="Q24" s="7" t="s">
        <v>114</v>
      </c>
      <c r="R24" s="6" t="s">
        <v>38</v>
      </c>
      <c r="S24" s="6" t="s">
        <v>38</v>
      </c>
      <c r="T24" s="6" t="s">
        <v>38</v>
      </c>
      <c r="U24" s="6" t="s">
        <v>38</v>
      </c>
      <c r="V24" s="6" t="s">
        <v>38</v>
      </c>
      <c r="W24" s="6" t="s">
        <v>54</v>
      </c>
    </row>
    <row r="25" spans="1:23" ht="60" x14ac:dyDescent="0.25">
      <c r="A25" s="6" t="s">
        <v>94</v>
      </c>
      <c r="B25" s="6" t="s">
        <v>95</v>
      </c>
      <c r="C25" s="6" t="s">
        <v>95</v>
      </c>
      <c r="D25" s="6" t="s">
        <v>30</v>
      </c>
      <c r="E25" s="6" t="s">
        <v>96</v>
      </c>
      <c r="F25" s="8">
        <v>183629.99</v>
      </c>
      <c r="G25" s="8">
        <v>171457.02</v>
      </c>
      <c r="H25" s="8">
        <v>2170.37</v>
      </c>
      <c r="I25" s="8">
        <v>63829.46</v>
      </c>
      <c r="J25" s="8">
        <v>61659.09</v>
      </c>
      <c r="K25" s="6" t="s">
        <v>32</v>
      </c>
      <c r="L25" s="6" t="s">
        <v>49</v>
      </c>
      <c r="M25" s="6" t="s">
        <v>115</v>
      </c>
      <c r="N25" s="6" t="s">
        <v>116</v>
      </c>
      <c r="O25" s="6" t="s">
        <v>49</v>
      </c>
      <c r="P25" s="6" t="s">
        <v>117</v>
      </c>
      <c r="Q25" s="7" t="s">
        <v>118</v>
      </c>
      <c r="R25" s="6" t="s">
        <v>38</v>
      </c>
      <c r="S25" s="6" t="s">
        <v>38</v>
      </c>
      <c r="T25" s="6" t="s">
        <v>38</v>
      </c>
      <c r="U25" s="6" t="s">
        <v>38</v>
      </c>
      <c r="V25" s="6" t="s">
        <v>38</v>
      </c>
      <c r="W25" s="6" t="s">
        <v>54</v>
      </c>
    </row>
    <row r="26" spans="1:23" ht="45" x14ac:dyDescent="0.25">
      <c r="A26" s="6" t="s">
        <v>94</v>
      </c>
      <c r="B26" s="6" t="s">
        <v>95</v>
      </c>
      <c r="C26" s="6" t="s">
        <v>95</v>
      </c>
      <c r="D26" s="6" t="s">
        <v>30</v>
      </c>
      <c r="E26" s="6" t="s">
        <v>96</v>
      </c>
      <c r="F26" s="8">
        <v>183629.99</v>
      </c>
      <c r="G26" s="8">
        <v>171457.02</v>
      </c>
      <c r="H26" s="8">
        <v>2170.37</v>
      </c>
      <c r="I26" s="8">
        <v>63829.46</v>
      </c>
      <c r="J26" s="8">
        <v>61659.09</v>
      </c>
      <c r="K26" s="6" t="s">
        <v>32</v>
      </c>
      <c r="L26" s="6" t="s">
        <v>49</v>
      </c>
      <c r="M26" s="6" t="s">
        <v>119</v>
      </c>
      <c r="N26" s="6" t="s">
        <v>116</v>
      </c>
      <c r="O26" s="6" t="s">
        <v>49</v>
      </c>
      <c r="P26" s="6" t="s">
        <v>117</v>
      </c>
      <c r="Q26" s="7" t="s">
        <v>118</v>
      </c>
      <c r="R26" s="6" t="s">
        <v>38</v>
      </c>
      <c r="S26" s="6" t="s">
        <v>38</v>
      </c>
      <c r="T26" s="6" t="s">
        <v>38</v>
      </c>
      <c r="U26" s="6" t="s">
        <v>38</v>
      </c>
      <c r="V26" s="6" t="s">
        <v>38</v>
      </c>
      <c r="W26" s="6" t="s">
        <v>54</v>
      </c>
    </row>
    <row r="27" spans="1:23" ht="60" x14ac:dyDescent="0.25">
      <c r="A27" s="6" t="s">
        <v>94</v>
      </c>
      <c r="B27" s="6" t="s">
        <v>120</v>
      </c>
      <c r="C27" s="6" t="s">
        <v>120</v>
      </c>
      <c r="D27" s="6" t="s">
        <v>30</v>
      </c>
      <c r="E27" s="6" t="s">
        <v>96</v>
      </c>
      <c r="F27" s="8">
        <v>3659720.46</v>
      </c>
      <c r="G27" s="8">
        <v>7789863.0599999996</v>
      </c>
      <c r="H27" s="8">
        <v>11551.74</v>
      </c>
      <c r="I27" s="8">
        <v>1020423.66</v>
      </c>
      <c r="J27" s="8">
        <v>1008871.92</v>
      </c>
      <c r="K27" s="6" t="s">
        <v>32</v>
      </c>
      <c r="L27" s="6" t="s">
        <v>44</v>
      </c>
      <c r="M27" s="6" t="s">
        <v>121</v>
      </c>
      <c r="N27" s="6" t="s">
        <v>122</v>
      </c>
      <c r="O27" s="6" t="s">
        <v>44</v>
      </c>
      <c r="P27" s="6" t="s">
        <v>123</v>
      </c>
      <c r="Q27" s="7" t="s">
        <v>124</v>
      </c>
      <c r="R27" s="6" t="s">
        <v>38</v>
      </c>
      <c r="S27" s="6" t="s">
        <v>38</v>
      </c>
      <c r="T27" s="6" t="s">
        <v>38</v>
      </c>
      <c r="U27" s="6" t="s">
        <v>38</v>
      </c>
      <c r="V27" s="6" t="s">
        <v>38</v>
      </c>
      <c r="W27" s="6" t="s">
        <v>125</v>
      </c>
    </row>
    <row r="28" spans="1:23" ht="60" x14ac:dyDescent="0.25">
      <c r="A28" s="6" t="s">
        <v>94</v>
      </c>
      <c r="B28" s="6" t="s">
        <v>120</v>
      </c>
      <c r="C28" s="6" t="s">
        <v>120</v>
      </c>
      <c r="D28" s="6" t="s">
        <v>30</v>
      </c>
      <c r="E28" s="6" t="s">
        <v>96</v>
      </c>
      <c r="F28" s="8">
        <v>609953.41</v>
      </c>
      <c r="G28" s="8">
        <v>1298310.51</v>
      </c>
      <c r="H28" s="8">
        <v>1925.29</v>
      </c>
      <c r="I28" s="8">
        <v>170070.61</v>
      </c>
      <c r="J28" s="8">
        <v>168145.32</v>
      </c>
      <c r="K28" s="6" t="s">
        <v>32</v>
      </c>
      <c r="L28" s="6" t="s">
        <v>49</v>
      </c>
      <c r="M28" s="6" t="s">
        <v>126</v>
      </c>
      <c r="N28" s="6" t="s">
        <v>127</v>
      </c>
      <c r="O28" s="6" t="s">
        <v>49</v>
      </c>
      <c r="P28" s="6" t="s">
        <v>128</v>
      </c>
      <c r="Q28" s="7" t="s">
        <v>129</v>
      </c>
      <c r="R28" s="6" t="s">
        <v>38</v>
      </c>
      <c r="S28" s="6" t="s">
        <v>38</v>
      </c>
      <c r="T28" s="6" t="s">
        <v>38</v>
      </c>
      <c r="U28" s="6" t="s">
        <v>38</v>
      </c>
      <c r="V28" s="6" t="s">
        <v>38</v>
      </c>
      <c r="W28" s="6" t="s">
        <v>54</v>
      </c>
    </row>
    <row r="29" spans="1:23" ht="45" x14ac:dyDescent="0.25">
      <c r="A29" s="6" t="s">
        <v>94</v>
      </c>
      <c r="B29" s="6" t="s">
        <v>120</v>
      </c>
      <c r="C29" s="6" t="s">
        <v>120</v>
      </c>
      <c r="D29" s="6" t="s">
        <v>30</v>
      </c>
      <c r="E29" s="6" t="s">
        <v>96</v>
      </c>
      <c r="F29" s="8">
        <v>609953.41</v>
      </c>
      <c r="G29" s="8">
        <v>1298310.51</v>
      </c>
      <c r="H29" s="8">
        <v>1925.29</v>
      </c>
      <c r="I29" s="8">
        <v>170070.61</v>
      </c>
      <c r="J29" s="8">
        <v>168145.32</v>
      </c>
      <c r="K29" s="6" t="s">
        <v>32</v>
      </c>
      <c r="L29" s="6" t="s">
        <v>49</v>
      </c>
      <c r="M29" s="6" t="s">
        <v>130</v>
      </c>
      <c r="N29" s="6" t="s">
        <v>131</v>
      </c>
      <c r="O29" s="6" t="s">
        <v>49</v>
      </c>
      <c r="P29" s="6" t="s">
        <v>132</v>
      </c>
      <c r="Q29" s="7" t="s">
        <v>133</v>
      </c>
      <c r="R29" s="6" t="s">
        <v>38</v>
      </c>
      <c r="S29" s="6" t="s">
        <v>38</v>
      </c>
      <c r="T29" s="6" t="s">
        <v>38</v>
      </c>
      <c r="U29" s="6" t="s">
        <v>38</v>
      </c>
      <c r="V29" s="6" t="s">
        <v>38</v>
      </c>
      <c r="W29" s="6" t="s">
        <v>54</v>
      </c>
    </row>
    <row r="30" spans="1:23" ht="60" x14ac:dyDescent="0.25">
      <c r="A30" s="6" t="s">
        <v>94</v>
      </c>
      <c r="B30" s="6" t="s">
        <v>120</v>
      </c>
      <c r="C30" s="6" t="s">
        <v>120</v>
      </c>
      <c r="D30" s="6" t="s">
        <v>30</v>
      </c>
      <c r="E30" s="6" t="s">
        <v>96</v>
      </c>
      <c r="F30" s="8">
        <v>609953.41</v>
      </c>
      <c r="G30" s="8">
        <v>1298310.51</v>
      </c>
      <c r="H30" s="8">
        <v>1925.29</v>
      </c>
      <c r="I30" s="8">
        <v>170070.61</v>
      </c>
      <c r="J30" s="8">
        <v>168145.32</v>
      </c>
      <c r="K30" s="6" t="s">
        <v>32</v>
      </c>
      <c r="L30" s="6" t="s">
        <v>49</v>
      </c>
      <c r="M30" s="6" t="s">
        <v>134</v>
      </c>
      <c r="N30" s="6" t="s">
        <v>135</v>
      </c>
      <c r="O30" s="6" t="s">
        <v>49</v>
      </c>
      <c r="P30" s="6" t="s">
        <v>136</v>
      </c>
      <c r="Q30" s="7" t="s">
        <v>137</v>
      </c>
      <c r="R30" s="6" t="s">
        <v>38</v>
      </c>
      <c r="S30" s="6" t="s">
        <v>38</v>
      </c>
      <c r="T30" s="6" t="s">
        <v>38</v>
      </c>
      <c r="U30" s="6" t="s">
        <v>38</v>
      </c>
      <c r="V30" s="6" t="s">
        <v>38</v>
      </c>
      <c r="W30" s="6" t="s">
        <v>138</v>
      </c>
    </row>
    <row r="31" spans="1:23" ht="60" x14ac:dyDescent="0.25">
      <c r="A31" s="6" t="s">
        <v>94</v>
      </c>
      <c r="B31" s="6" t="s">
        <v>120</v>
      </c>
      <c r="C31" s="6" t="s">
        <v>120</v>
      </c>
      <c r="D31" s="6" t="s">
        <v>30</v>
      </c>
      <c r="E31" s="6" t="s">
        <v>96</v>
      </c>
      <c r="F31" s="8">
        <v>609953.41</v>
      </c>
      <c r="G31" s="8">
        <v>1298310.51</v>
      </c>
      <c r="H31" s="8">
        <v>1925.29</v>
      </c>
      <c r="I31" s="8">
        <v>170070.61</v>
      </c>
      <c r="J31" s="8">
        <v>168145.32</v>
      </c>
      <c r="K31" s="6" t="s">
        <v>32</v>
      </c>
      <c r="L31" s="6" t="s">
        <v>49</v>
      </c>
      <c r="M31" s="6" t="s">
        <v>139</v>
      </c>
      <c r="N31" s="6" t="s">
        <v>140</v>
      </c>
      <c r="O31" s="6" t="s">
        <v>49</v>
      </c>
      <c r="P31" s="6" t="s">
        <v>141</v>
      </c>
      <c r="Q31" s="7" t="s">
        <v>142</v>
      </c>
      <c r="R31" s="6" t="s">
        <v>38</v>
      </c>
      <c r="S31" s="6" t="s">
        <v>38</v>
      </c>
      <c r="T31" s="6" t="s">
        <v>38</v>
      </c>
      <c r="U31" s="6" t="s">
        <v>38</v>
      </c>
      <c r="V31" s="6" t="s">
        <v>38</v>
      </c>
      <c r="W31" s="6" t="s">
        <v>54</v>
      </c>
    </row>
    <row r="32" spans="1:23" ht="45" x14ac:dyDescent="0.25">
      <c r="A32" s="6" t="s">
        <v>94</v>
      </c>
      <c r="B32" s="6" t="s">
        <v>120</v>
      </c>
      <c r="C32" s="6" t="s">
        <v>120</v>
      </c>
      <c r="D32" s="6" t="s">
        <v>30</v>
      </c>
      <c r="E32" s="6" t="s">
        <v>96</v>
      </c>
      <c r="F32" s="8">
        <v>609953.41</v>
      </c>
      <c r="G32" s="8">
        <v>1298310.51</v>
      </c>
      <c r="H32" s="8">
        <v>1925.29</v>
      </c>
      <c r="I32" s="8">
        <v>170070.61</v>
      </c>
      <c r="J32" s="8">
        <v>168145.32</v>
      </c>
      <c r="K32" s="6" t="s">
        <v>32</v>
      </c>
      <c r="L32" s="6" t="s">
        <v>49</v>
      </c>
      <c r="M32" s="6" t="s">
        <v>143</v>
      </c>
      <c r="N32" s="6" t="s">
        <v>144</v>
      </c>
      <c r="O32" s="6" t="s">
        <v>49</v>
      </c>
      <c r="P32" s="6" t="s">
        <v>145</v>
      </c>
      <c r="Q32" s="7" t="s">
        <v>146</v>
      </c>
      <c r="R32" s="6" t="s">
        <v>38</v>
      </c>
      <c r="S32" s="6" t="s">
        <v>38</v>
      </c>
      <c r="T32" s="6" t="s">
        <v>38</v>
      </c>
      <c r="U32" s="6" t="s">
        <v>38</v>
      </c>
      <c r="V32" s="6" t="s">
        <v>38</v>
      </c>
      <c r="W32" s="6" t="s">
        <v>54</v>
      </c>
    </row>
    <row r="33" spans="1:23" ht="45" x14ac:dyDescent="0.25">
      <c r="A33" s="6" t="s">
        <v>94</v>
      </c>
      <c r="B33" s="6" t="s">
        <v>120</v>
      </c>
      <c r="C33" s="6" t="s">
        <v>120</v>
      </c>
      <c r="D33" s="6" t="s">
        <v>30</v>
      </c>
      <c r="E33" s="6" t="s">
        <v>96</v>
      </c>
      <c r="F33" s="8">
        <v>609953.41</v>
      </c>
      <c r="G33" s="8">
        <v>1298310.51</v>
      </c>
      <c r="H33" s="8">
        <v>1925.29</v>
      </c>
      <c r="I33" s="8">
        <v>170070.61</v>
      </c>
      <c r="J33" s="8">
        <v>168145.32</v>
      </c>
      <c r="K33" s="6" t="s">
        <v>32</v>
      </c>
      <c r="L33" s="6" t="s">
        <v>49</v>
      </c>
      <c r="M33" s="6" t="s">
        <v>147</v>
      </c>
      <c r="N33" s="6" t="s">
        <v>148</v>
      </c>
      <c r="O33" s="6" t="s">
        <v>49</v>
      </c>
      <c r="P33" s="6" t="s">
        <v>149</v>
      </c>
      <c r="Q33" s="7" t="s">
        <v>150</v>
      </c>
      <c r="R33" s="6" t="s">
        <v>38</v>
      </c>
      <c r="S33" s="6" t="s">
        <v>38</v>
      </c>
      <c r="T33" s="6" t="s">
        <v>38</v>
      </c>
      <c r="U33" s="6" t="s">
        <v>38</v>
      </c>
      <c r="V33" s="6" t="s">
        <v>38</v>
      </c>
      <c r="W33" s="6" t="s">
        <v>54</v>
      </c>
    </row>
    <row r="34" spans="1:23" ht="60" x14ac:dyDescent="0.25">
      <c r="A34" s="6" t="s">
        <v>94</v>
      </c>
      <c r="B34" s="6" t="s">
        <v>120</v>
      </c>
      <c r="C34" s="6" t="s">
        <v>120</v>
      </c>
      <c r="D34" s="6" t="s">
        <v>30</v>
      </c>
      <c r="E34" s="6" t="s">
        <v>96</v>
      </c>
      <c r="F34" s="8">
        <v>609953.41</v>
      </c>
      <c r="G34" s="8">
        <v>1298310.51</v>
      </c>
      <c r="H34" s="8">
        <v>1925.29</v>
      </c>
      <c r="I34" s="8">
        <v>170070.61</v>
      </c>
      <c r="J34" s="8">
        <v>168145.32</v>
      </c>
      <c r="K34" s="6" t="s">
        <v>32</v>
      </c>
      <c r="L34" s="6" t="s">
        <v>44</v>
      </c>
      <c r="M34" s="6" t="s">
        <v>151</v>
      </c>
      <c r="N34" s="6" t="s">
        <v>152</v>
      </c>
      <c r="O34" s="6" t="s">
        <v>44</v>
      </c>
      <c r="P34" s="6" t="s">
        <v>153</v>
      </c>
      <c r="Q34" s="7" t="s">
        <v>154</v>
      </c>
      <c r="R34" s="6" t="s">
        <v>38</v>
      </c>
      <c r="S34" s="6" t="s">
        <v>38</v>
      </c>
      <c r="T34" s="6" t="s">
        <v>38</v>
      </c>
      <c r="U34" s="6" t="s">
        <v>38</v>
      </c>
      <c r="V34" s="6" t="s">
        <v>38</v>
      </c>
      <c r="W34" s="6" t="s">
        <v>125</v>
      </c>
    </row>
    <row r="35" spans="1:23" ht="45" x14ac:dyDescent="0.25">
      <c r="A35" s="6" t="s">
        <v>94</v>
      </c>
      <c r="B35" s="6" t="s">
        <v>120</v>
      </c>
      <c r="C35" s="6" t="s">
        <v>120</v>
      </c>
      <c r="D35" s="6" t="s">
        <v>30</v>
      </c>
      <c r="E35" s="6" t="s">
        <v>96</v>
      </c>
      <c r="F35" s="8">
        <v>609953.41</v>
      </c>
      <c r="G35" s="8">
        <v>1298310.51</v>
      </c>
      <c r="H35" s="8">
        <v>1925.29</v>
      </c>
      <c r="I35" s="8">
        <v>170070.61</v>
      </c>
      <c r="J35" s="8">
        <v>168145.32</v>
      </c>
      <c r="K35" s="6" t="s">
        <v>32</v>
      </c>
      <c r="L35" s="6" t="s">
        <v>49</v>
      </c>
      <c r="M35" s="6" t="s">
        <v>155</v>
      </c>
      <c r="N35" s="6" t="s">
        <v>156</v>
      </c>
      <c r="O35" s="6" t="s">
        <v>49</v>
      </c>
      <c r="P35" s="6" t="s">
        <v>157</v>
      </c>
      <c r="Q35" s="7" t="s">
        <v>158</v>
      </c>
      <c r="R35" s="6" t="s">
        <v>38</v>
      </c>
      <c r="S35" s="6" t="s">
        <v>38</v>
      </c>
      <c r="T35" s="6" t="s">
        <v>38</v>
      </c>
      <c r="U35" s="6" t="s">
        <v>38</v>
      </c>
      <c r="V35" s="6" t="s">
        <v>38</v>
      </c>
      <c r="W35" s="6" t="s">
        <v>54</v>
      </c>
    </row>
    <row r="36" spans="1:23" ht="90" x14ac:dyDescent="0.25">
      <c r="A36" s="6" t="s">
        <v>94</v>
      </c>
      <c r="B36" s="6" t="s">
        <v>120</v>
      </c>
      <c r="C36" s="6" t="s">
        <v>120</v>
      </c>
      <c r="D36" s="6" t="s">
        <v>30</v>
      </c>
      <c r="E36" s="6" t="s">
        <v>96</v>
      </c>
      <c r="F36" s="8">
        <v>1829860.23</v>
      </c>
      <c r="G36" s="8">
        <v>3894931.53</v>
      </c>
      <c r="H36" s="8">
        <v>5775.87</v>
      </c>
      <c r="I36" s="8">
        <v>510211.83</v>
      </c>
      <c r="J36" s="8">
        <v>504435.96</v>
      </c>
      <c r="K36" s="6" t="s">
        <v>32</v>
      </c>
      <c r="L36" s="6" t="s">
        <v>44</v>
      </c>
      <c r="M36" s="6" t="s">
        <v>159</v>
      </c>
      <c r="N36" s="6" t="s">
        <v>160</v>
      </c>
      <c r="O36" s="6" t="s">
        <v>44</v>
      </c>
      <c r="P36" s="6" t="s">
        <v>161</v>
      </c>
      <c r="Q36" s="7" t="s">
        <v>162</v>
      </c>
      <c r="R36" s="6" t="s">
        <v>38</v>
      </c>
      <c r="S36" s="6" t="s">
        <v>38</v>
      </c>
      <c r="T36" s="6" t="s">
        <v>38</v>
      </c>
      <c r="U36" s="6" t="s">
        <v>38</v>
      </c>
      <c r="V36" s="6" t="s">
        <v>38</v>
      </c>
      <c r="W36" s="6" t="s">
        <v>125</v>
      </c>
    </row>
    <row r="37" spans="1:23" ht="45" x14ac:dyDescent="0.25">
      <c r="A37" s="6" t="s">
        <v>94</v>
      </c>
      <c r="B37" s="6" t="s">
        <v>120</v>
      </c>
      <c r="C37" s="6" t="s">
        <v>120</v>
      </c>
      <c r="D37" s="6" t="s">
        <v>30</v>
      </c>
      <c r="E37" s="6" t="s">
        <v>96</v>
      </c>
      <c r="F37" s="8">
        <v>609953.41</v>
      </c>
      <c r="G37" s="8">
        <v>1298310.51</v>
      </c>
      <c r="H37" s="8">
        <v>1925.29</v>
      </c>
      <c r="I37" s="8">
        <v>170070.61</v>
      </c>
      <c r="J37" s="8">
        <v>168145.32</v>
      </c>
      <c r="K37" s="6" t="s">
        <v>32</v>
      </c>
      <c r="L37" s="6" t="s">
        <v>49</v>
      </c>
      <c r="M37" s="6" t="s">
        <v>163</v>
      </c>
      <c r="N37" s="6" t="s">
        <v>156</v>
      </c>
      <c r="O37" s="6" t="s">
        <v>49</v>
      </c>
      <c r="P37" s="6" t="s">
        <v>157</v>
      </c>
      <c r="Q37" s="7" t="s">
        <v>158</v>
      </c>
      <c r="R37" s="6" t="s">
        <v>38</v>
      </c>
      <c r="S37" s="6" t="s">
        <v>38</v>
      </c>
      <c r="T37" s="6" t="s">
        <v>38</v>
      </c>
      <c r="U37" s="6" t="s">
        <v>38</v>
      </c>
      <c r="V37" s="6" t="s">
        <v>38</v>
      </c>
      <c r="W37" s="6" t="s">
        <v>54</v>
      </c>
    </row>
    <row r="38" spans="1:23" ht="45" x14ac:dyDescent="0.25">
      <c r="A38" s="6" t="s">
        <v>94</v>
      </c>
      <c r="B38" s="6" t="s">
        <v>120</v>
      </c>
      <c r="C38" s="6" t="s">
        <v>120</v>
      </c>
      <c r="D38" s="6" t="s">
        <v>30</v>
      </c>
      <c r="E38" s="6" t="s">
        <v>96</v>
      </c>
      <c r="F38" s="8">
        <v>609953.41</v>
      </c>
      <c r="G38" s="8">
        <v>1298310.51</v>
      </c>
      <c r="H38" s="8">
        <v>1925.29</v>
      </c>
      <c r="I38" s="8">
        <v>170070.61</v>
      </c>
      <c r="J38" s="8">
        <v>168145.32</v>
      </c>
      <c r="K38" s="6" t="s">
        <v>32</v>
      </c>
      <c r="L38" s="6" t="s">
        <v>49</v>
      </c>
      <c r="M38" s="6" t="s">
        <v>164</v>
      </c>
      <c r="N38" s="6" t="s">
        <v>165</v>
      </c>
      <c r="O38" s="6" t="s">
        <v>49</v>
      </c>
      <c r="P38" s="6" t="s">
        <v>166</v>
      </c>
      <c r="Q38" s="7" t="s">
        <v>167</v>
      </c>
      <c r="R38" s="6" t="s">
        <v>38</v>
      </c>
      <c r="S38" s="6" t="s">
        <v>38</v>
      </c>
      <c r="T38" s="6" t="s">
        <v>38</v>
      </c>
      <c r="U38" s="6" t="s">
        <v>38</v>
      </c>
      <c r="V38" s="6" t="s">
        <v>38</v>
      </c>
      <c r="W38" s="6" t="s">
        <v>54</v>
      </c>
    </row>
    <row r="39" spans="1:23" ht="45" x14ac:dyDescent="0.25">
      <c r="A39" s="6" t="s">
        <v>94</v>
      </c>
      <c r="B39" s="6" t="s">
        <v>120</v>
      </c>
      <c r="C39" s="6" t="s">
        <v>120</v>
      </c>
      <c r="D39" s="6" t="s">
        <v>30</v>
      </c>
      <c r="E39" s="6" t="s">
        <v>96</v>
      </c>
      <c r="F39" s="8">
        <v>609953.41</v>
      </c>
      <c r="G39" s="8">
        <v>1298310.51</v>
      </c>
      <c r="H39" s="8">
        <v>1925.29</v>
      </c>
      <c r="I39" s="8">
        <v>170070.61</v>
      </c>
      <c r="J39" s="8">
        <v>168145.32</v>
      </c>
      <c r="K39" s="6" t="s">
        <v>32</v>
      </c>
      <c r="L39" s="6" t="s">
        <v>49</v>
      </c>
      <c r="M39" s="6" t="s">
        <v>168</v>
      </c>
      <c r="N39" s="6" t="s">
        <v>169</v>
      </c>
      <c r="O39" s="6" t="s">
        <v>49</v>
      </c>
      <c r="P39" s="6" t="s">
        <v>170</v>
      </c>
      <c r="Q39" s="7" t="s">
        <v>171</v>
      </c>
      <c r="R39" s="6" t="s">
        <v>38</v>
      </c>
      <c r="S39" s="6" t="s">
        <v>38</v>
      </c>
      <c r="T39" s="6" t="s">
        <v>38</v>
      </c>
      <c r="U39" s="6" t="s">
        <v>38</v>
      </c>
      <c r="V39" s="6" t="s">
        <v>38</v>
      </c>
      <c r="W39" s="6" t="s">
        <v>54</v>
      </c>
    </row>
    <row r="40" spans="1:23" ht="60" x14ac:dyDescent="0.25">
      <c r="A40" s="6" t="s">
        <v>94</v>
      </c>
      <c r="B40" s="6" t="s">
        <v>120</v>
      </c>
      <c r="C40" s="6" t="s">
        <v>120</v>
      </c>
      <c r="D40" s="6" t="s">
        <v>30</v>
      </c>
      <c r="E40" s="6" t="s">
        <v>96</v>
      </c>
      <c r="F40" s="8">
        <v>609953.41</v>
      </c>
      <c r="G40" s="8">
        <v>1298310.51</v>
      </c>
      <c r="H40" s="8">
        <v>1925.29</v>
      </c>
      <c r="I40" s="8">
        <v>170070.61</v>
      </c>
      <c r="J40" s="8">
        <v>168145.32</v>
      </c>
      <c r="K40" s="6" t="s">
        <v>32</v>
      </c>
      <c r="L40" s="6" t="s">
        <v>44</v>
      </c>
      <c r="M40" s="6" t="s">
        <v>172</v>
      </c>
      <c r="N40" s="6" t="s">
        <v>173</v>
      </c>
      <c r="O40" s="6" t="s">
        <v>44</v>
      </c>
      <c r="P40" s="6" t="s">
        <v>174</v>
      </c>
      <c r="Q40" s="7" t="s">
        <v>175</v>
      </c>
      <c r="R40" s="6" t="s">
        <v>38</v>
      </c>
      <c r="S40" s="6" t="s">
        <v>38</v>
      </c>
      <c r="T40" s="6" t="s">
        <v>38</v>
      </c>
      <c r="U40" s="6" t="s">
        <v>38</v>
      </c>
      <c r="V40" s="6" t="s">
        <v>38</v>
      </c>
      <c r="W40" s="6" t="s">
        <v>125</v>
      </c>
    </row>
    <row r="41" spans="1:23" ht="45" x14ac:dyDescent="0.25">
      <c r="A41" s="6" t="s">
        <v>94</v>
      </c>
      <c r="B41" s="6" t="s">
        <v>120</v>
      </c>
      <c r="C41" s="6" t="s">
        <v>120</v>
      </c>
      <c r="D41" s="6" t="s">
        <v>30</v>
      </c>
      <c r="E41" s="6" t="s">
        <v>96</v>
      </c>
      <c r="F41" s="8">
        <v>609953.41</v>
      </c>
      <c r="G41" s="8">
        <v>1298310.51</v>
      </c>
      <c r="H41" s="8">
        <v>1925.29</v>
      </c>
      <c r="I41" s="8">
        <v>170070.61</v>
      </c>
      <c r="J41" s="8">
        <v>168145.32</v>
      </c>
      <c r="K41" s="6" t="s">
        <v>32</v>
      </c>
      <c r="L41" s="6" t="s">
        <v>49</v>
      </c>
      <c r="M41" s="6" t="s">
        <v>176</v>
      </c>
      <c r="N41" s="6" t="s">
        <v>177</v>
      </c>
      <c r="O41" s="6" t="s">
        <v>49</v>
      </c>
      <c r="P41" s="6" t="s">
        <v>178</v>
      </c>
      <c r="Q41" s="7" t="s">
        <v>179</v>
      </c>
      <c r="R41" s="6" t="s">
        <v>38</v>
      </c>
      <c r="S41" s="6" t="s">
        <v>38</v>
      </c>
      <c r="T41" s="6" t="s">
        <v>38</v>
      </c>
      <c r="U41" s="6" t="s">
        <v>38</v>
      </c>
      <c r="V41" s="6" t="s">
        <v>38</v>
      </c>
      <c r="W41" s="6" t="s">
        <v>54</v>
      </c>
    </row>
    <row r="42" spans="1:23" ht="60" x14ac:dyDescent="0.25">
      <c r="A42" s="6" t="s">
        <v>94</v>
      </c>
      <c r="B42" s="6" t="s">
        <v>120</v>
      </c>
      <c r="C42" s="6" t="s">
        <v>120</v>
      </c>
      <c r="D42" s="6" t="s">
        <v>30</v>
      </c>
      <c r="E42" s="6" t="s">
        <v>96</v>
      </c>
      <c r="F42" s="8">
        <v>609953.41</v>
      </c>
      <c r="G42" s="8">
        <v>1298310.51</v>
      </c>
      <c r="H42" s="8">
        <v>1925.29</v>
      </c>
      <c r="I42" s="8">
        <v>170070.61</v>
      </c>
      <c r="J42" s="8">
        <v>168145.32</v>
      </c>
      <c r="K42" s="6" t="s">
        <v>32</v>
      </c>
      <c r="L42" s="6" t="s">
        <v>44</v>
      </c>
      <c r="M42" s="6" t="s">
        <v>180</v>
      </c>
      <c r="N42" s="6" t="s">
        <v>181</v>
      </c>
      <c r="O42" s="6" t="s">
        <v>44</v>
      </c>
      <c r="P42" s="6" t="s">
        <v>182</v>
      </c>
      <c r="Q42" s="7" t="s">
        <v>183</v>
      </c>
      <c r="R42" s="6" t="s">
        <v>38</v>
      </c>
      <c r="S42" s="6" t="s">
        <v>38</v>
      </c>
      <c r="T42" s="6" t="s">
        <v>38</v>
      </c>
      <c r="U42" s="6" t="s">
        <v>38</v>
      </c>
      <c r="V42" s="6" t="s">
        <v>38</v>
      </c>
      <c r="W42" s="6" t="s">
        <v>125</v>
      </c>
    </row>
    <row r="43" spans="1:23" ht="60" x14ac:dyDescent="0.25">
      <c r="A43" s="6" t="s">
        <v>94</v>
      </c>
      <c r="B43" s="6" t="s">
        <v>120</v>
      </c>
      <c r="C43" s="6" t="s">
        <v>120</v>
      </c>
      <c r="D43" s="6" t="s">
        <v>30</v>
      </c>
      <c r="E43" s="6" t="s">
        <v>96</v>
      </c>
      <c r="F43" s="8">
        <v>609953.41</v>
      </c>
      <c r="G43" s="8">
        <v>1298310.51</v>
      </c>
      <c r="H43" s="8">
        <v>1925.29</v>
      </c>
      <c r="I43" s="8">
        <v>170070.61</v>
      </c>
      <c r="J43" s="8">
        <v>168145.32</v>
      </c>
      <c r="K43" s="6" t="s">
        <v>32</v>
      </c>
      <c r="L43" s="6" t="s">
        <v>49</v>
      </c>
      <c r="M43" s="6" t="s">
        <v>184</v>
      </c>
      <c r="N43" s="6" t="s">
        <v>185</v>
      </c>
      <c r="O43" s="6" t="s">
        <v>49</v>
      </c>
      <c r="P43" s="6" t="s">
        <v>186</v>
      </c>
      <c r="Q43" s="7" t="s">
        <v>187</v>
      </c>
      <c r="R43" s="6" t="s">
        <v>38</v>
      </c>
      <c r="S43" s="6" t="s">
        <v>38</v>
      </c>
      <c r="T43" s="6" t="s">
        <v>38</v>
      </c>
      <c r="U43" s="6" t="s">
        <v>38</v>
      </c>
      <c r="V43" s="6" t="s">
        <v>38</v>
      </c>
      <c r="W43" s="6" t="s">
        <v>125</v>
      </c>
    </row>
    <row r="44" spans="1:23" ht="60" x14ac:dyDescent="0.25">
      <c r="A44" s="6" t="s">
        <v>94</v>
      </c>
      <c r="B44" s="6" t="s">
        <v>188</v>
      </c>
      <c r="C44" s="6" t="s">
        <v>188</v>
      </c>
      <c r="D44" s="6" t="s">
        <v>30</v>
      </c>
      <c r="E44" s="6" t="s">
        <v>189</v>
      </c>
      <c r="F44" s="8">
        <f>0+F46+F54+F58+F61+F65</f>
        <v>8566031.8800000008</v>
      </c>
      <c r="G44" s="8">
        <f>0+G46+G54+G58+G61+G65</f>
        <v>9716851.7400000002</v>
      </c>
      <c r="H44" s="8">
        <f>0+H46+H54+H58+H61+H65</f>
        <v>23734.89</v>
      </c>
      <c r="I44" s="8">
        <f>0+I46+I54+I58+I61+I65</f>
        <v>3358863.06</v>
      </c>
      <c r="J44" s="8">
        <f>0+J46+J54+J58+J61+J65</f>
        <v>3335128.1700000004</v>
      </c>
      <c r="K44" s="6" t="s">
        <v>32</v>
      </c>
      <c r="L44" s="6" t="s">
        <v>33</v>
      </c>
      <c r="M44" s="6" t="s">
        <v>190</v>
      </c>
      <c r="N44" s="6" t="s">
        <v>191</v>
      </c>
      <c r="O44" s="6" t="s">
        <v>33</v>
      </c>
      <c r="P44" s="6" t="s">
        <v>36</v>
      </c>
      <c r="Q44" s="7" t="s">
        <v>192</v>
      </c>
      <c r="R44" s="6">
        <v>100</v>
      </c>
      <c r="S44" s="7">
        <v>100</v>
      </c>
      <c r="T44" s="6" t="s">
        <v>38</v>
      </c>
      <c r="U44" s="6" t="s">
        <v>38</v>
      </c>
      <c r="V44" s="6" t="s">
        <v>38</v>
      </c>
      <c r="W44" s="6" t="s">
        <v>39</v>
      </c>
    </row>
    <row r="45" spans="1:23" ht="90" x14ac:dyDescent="0.25">
      <c r="A45" s="6" t="s">
        <v>94</v>
      </c>
      <c r="B45" s="6" t="s">
        <v>188</v>
      </c>
      <c r="C45" s="6" t="s">
        <v>188</v>
      </c>
      <c r="D45" s="6" t="s">
        <v>30</v>
      </c>
      <c r="E45" s="6" t="s">
        <v>189</v>
      </c>
      <c r="F45" s="8">
        <f>0+F46+F54+F58+F61+F65</f>
        <v>8566031.8800000008</v>
      </c>
      <c r="G45" s="8">
        <f>0+G46+G54+G58+G61+G65</f>
        <v>9716851.7400000002</v>
      </c>
      <c r="H45" s="8">
        <f>0+H46+H54+H58+H61+H65</f>
        <v>23734.89</v>
      </c>
      <c r="I45" s="8">
        <f>0+I46+I54+I58+I61+I65</f>
        <v>3358863.06</v>
      </c>
      <c r="J45" s="8">
        <f>0+J46+J54+J58+J61+J65</f>
        <v>3335128.1700000004</v>
      </c>
      <c r="K45" s="6" t="s">
        <v>32</v>
      </c>
      <c r="L45" s="6" t="s">
        <v>40</v>
      </c>
      <c r="M45" s="6" t="s">
        <v>193</v>
      </c>
      <c r="N45" s="6" t="s">
        <v>194</v>
      </c>
      <c r="O45" s="6" t="s">
        <v>40</v>
      </c>
      <c r="P45" s="6" t="s">
        <v>36</v>
      </c>
      <c r="Q45" s="7" t="s">
        <v>195</v>
      </c>
      <c r="R45" s="6">
        <v>5</v>
      </c>
      <c r="S45" s="6">
        <v>5</v>
      </c>
      <c r="T45" s="6" t="s">
        <v>38</v>
      </c>
      <c r="U45" s="6" t="s">
        <v>38</v>
      </c>
      <c r="V45" s="6" t="s">
        <v>38</v>
      </c>
      <c r="W45" s="6" t="s">
        <v>39</v>
      </c>
    </row>
    <row r="46" spans="1:23" ht="60" x14ac:dyDescent="0.25">
      <c r="A46" s="6" t="s">
        <v>94</v>
      </c>
      <c r="B46" s="6" t="s">
        <v>188</v>
      </c>
      <c r="C46" s="6" t="s">
        <v>188</v>
      </c>
      <c r="D46" s="6" t="s">
        <v>30</v>
      </c>
      <c r="E46" s="6" t="s">
        <v>189</v>
      </c>
      <c r="F46" s="8">
        <v>2962705.34</v>
      </c>
      <c r="G46" s="8">
        <v>3434331.74</v>
      </c>
      <c r="H46" s="8">
        <v>9238.39</v>
      </c>
      <c r="I46" s="8">
        <v>1081858.26</v>
      </c>
      <c r="J46" s="8">
        <v>1072619.8700000001</v>
      </c>
      <c r="K46" s="6" t="s">
        <v>32</v>
      </c>
      <c r="L46" s="6" t="s">
        <v>44</v>
      </c>
      <c r="M46" s="6" t="s">
        <v>196</v>
      </c>
      <c r="N46" s="6" t="s">
        <v>197</v>
      </c>
      <c r="O46" s="6" t="s">
        <v>44</v>
      </c>
      <c r="P46" s="6" t="s">
        <v>198</v>
      </c>
      <c r="Q46" s="7" t="s">
        <v>199</v>
      </c>
      <c r="R46" s="6" t="s">
        <v>38</v>
      </c>
      <c r="S46" s="6" t="s">
        <v>38</v>
      </c>
      <c r="T46" s="6" t="s">
        <v>38</v>
      </c>
      <c r="U46" s="6" t="s">
        <v>38</v>
      </c>
      <c r="V46" s="6" t="s">
        <v>38</v>
      </c>
      <c r="W46" s="6" t="s">
        <v>39</v>
      </c>
    </row>
    <row r="47" spans="1:23" ht="60" x14ac:dyDescent="0.25">
      <c r="A47" s="6" t="s">
        <v>94</v>
      </c>
      <c r="B47" s="6" t="s">
        <v>188</v>
      </c>
      <c r="C47" s="6" t="s">
        <v>188</v>
      </c>
      <c r="D47" s="6" t="s">
        <v>30</v>
      </c>
      <c r="E47" s="6" t="s">
        <v>189</v>
      </c>
      <c r="F47" s="8">
        <v>423243.62</v>
      </c>
      <c r="G47" s="8">
        <v>490618.82</v>
      </c>
      <c r="H47" s="8">
        <v>1319.77</v>
      </c>
      <c r="I47" s="8">
        <v>154551.18</v>
      </c>
      <c r="J47" s="8">
        <v>153231.41</v>
      </c>
      <c r="K47" s="6" t="s">
        <v>32</v>
      </c>
      <c r="L47" s="6" t="s">
        <v>49</v>
      </c>
      <c r="M47" s="6" t="s">
        <v>200</v>
      </c>
      <c r="N47" s="6" t="s">
        <v>201</v>
      </c>
      <c r="O47" s="6" t="s">
        <v>49</v>
      </c>
      <c r="P47" s="6" t="s">
        <v>202</v>
      </c>
      <c r="Q47" s="7" t="s">
        <v>203</v>
      </c>
      <c r="R47" s="6" t="s">
        <v>38</v>
      </c>
      <c r="S47" s="6" t="s">
        <v>38</v>
      </c>
      <c r="T47" s="6" t="s">
        <v>38</v>
      </c>
      <c r="U47" s="6" t="s">
        <v>38</v>
      </c>
      <c r="V47" s="6" t="s">
        <v>38</v>
      </c>
      <c r="W47" s="6" t="s">
        <v>54</v>
      </c>
    </row>
    <row r="48" spans="1:23" ht="45" x14ac:dyDescent="0.25">
      <c r="A48" s="6" t="s">
        <v>94</v>
      </c>
      <c r="B48" s="6" t="s">
        <v>188</v>
      </c>
      <c r="C48" s="6" t="s">
        <v>188</v>
      </c>
      <c r="D48" s="6" t="s">
        <v>30</v>
      </c>
      <c r="E48" s="6" t="s">
        <v>189</v>
      </c>
      <c r="F48" s="8">
        <v>423243.62</v>
      </c>
      <c r="G48" s="8">
        <v>490618.82</v>
      </c>
      <c r="H48" s="8">
        <v>1319.77</v>
      </c>
      <c r="I48" s="8">
        <v>154551.18</v>
      </c>
      <c r="J48" s="8">
        <v>153231.41</v>
      </c>
      <c r="K48" s="6" t="s">
        <v>32</v>
      </c>
      <c r="L48" s="6" t="s">
        <v>49</v>
      </c>
      <c r="M48" s="6" t="s">
        <v>204</v>
      </c>
      <c r="N48" s="6" t="s">
        <v>205</v>
      </c>
      <c r="O48" s="6" t="s">
        <v>49</v>
      </c>
      <c r="P48" s="6" t="s">
        <v>57</v>
      </c>
      <c r="Q48" s="7" t="s">
        <v>58</v>
      </c>
      <c r="R48" s="6" t="s">
        <v>38</v>
      </c>
      <c r="S48" s="6" t="s">
        <v>38</v>
      </c>
      <c r="T48" s="6" t="s">
        <v>38</v>
      </c>
      <c r="U48" s="6" t="s">
        <v>38</v>
      </c>
      <c r="V48" s="6" t="s">
        <v>38</v>
      </c>
      <c r="W48" s="6" t="s">
        <v>54</v>
      </c>
    </row>
    <row r="49" spans="1:23" ht="45" x14ac:dyDescent="0.25">
      <c r="A49" s="6" t="s">
        <v>94</v>
      </c>
      <c r="B49" s="6" t="s">
        <v>188</v>
      </c>
      <c r="C49" s="6" t="s">
        <v>188</v>
      </c>
      <c r="D49" s="6" t="s">
        <v>30</v>
      </c>
      <c r="E49" s="6" t="s">
        <v>189</v>
      </c>
      <c r="F49" s="8">
        <v>423243.62</v>
      </c>
      <c r="G49" s="8">
        <v>490618.82</v>
      </c>
      <c r="H49" s="8">
        <v>1319.77</v>
      </c>
      <c r="I49" s="8">
        <v>154551.18</v>
      </c>
      <c r="J49" s="8">
        <v>153231.41</v>
      </c>
      <c r="K49" s="6" t="s">
        <v>32</v>
      </c>
      <c r="L49" s="6" t="s">
        <v>49</v>
      </c>
      <c r="M49" s="6" t="s">
        <v>206</v>
      </c>
      <c r="N49" s="6" t="s">
        <v>207</v>
      </c>
      <c r="O49" s="6" t="s">
        <v>49</v>
      </c>
      <c r="P49" s="6" t="s">
        <v>208</v>
      </c>
      <c r="Q49" s="7" t="s">
        <v>209</v>
      </c>
      <c r="R49" s="6" t="s">
        <v>38</v>
      </c>
      <c r="S49" s="6" t="s">
        <v>38</v>
      </c>
      <c r="T49" s="6" t="s">
        <v>38</v>
      </c>
      <c r="U49" s="6" t="s">
        <v>38</v>
      </c>
      <c r="V49" s="6" t="s">
        <v>38</v>
      </c>
      <c r="W49" s="6" t="s">
        <v>54</v>
      </c>
    </row>
    <row r="50" spans="1:23" ht="60" x14ac:dyDescent="0.25">
      <c r="A50" s="6" t="s">
        <v>94</v>
      </c>
      <c r="B50" s="6" t="s">
        <v>188</v>
      </c>
      <c r="C50" s="6" t="s">
        <v>188</v>
      </c>
      <c r="D50" s="6" t="s">
        <v>30</v>
      </c>
      <c r="E50" s="6" t="s">
        <v>189</v>
      </c>
      <c r="F50" s="8">
        <v>423243.62</v>
      </c>
      <c r="G50" s="8">
        <v>490618.82</v>
      </c>
      <c r="H50" s="8">
        <v>1319.77</v>
      </c>
      <c r="I50" s="8">
        <v>154551.18</v>
      </c>
      <c r="J50" s="8">
        <v>153231.41</v>
      </c>
      <c r="K50" s="6" t="s">
        <v>32</v>
      </c>
      <c r="L50" s="6" t="s">
        <v>49</v>
      </c>
      <c r="M50" s="6" t="s">
        <v>210</v>
      </c>
      <c r="N50" s="6" t="s">
        <v>211</v>
      </c>
      <c r="O50" s="6" t="s">
        <v>49</v>
      </c>
      <c r="P50" s="6" t="s">
        <v>212</v>
      </c>
      <c r="Q50" s="7" t="s">
        <v>213</v>
      </c>
      <c r="R50" s="6" t="s">
        <v>38</v>
      </c>
      <c r="S50" s="6" t="s">
        <v>38</v>
      </c>
      <c r="T50" s="6" t="s">
        <v>38</v>
      </c>
      <c r="U50" s="6" t="s">
        <v>38</v>
      </c>
      <c r="V50" s="6" t="s">
        <v>38</v>
      </c>
      <c r="W50" s="6" t="s">
        <v>54</v>
      </c>
    </row>
    <row r="51" spans="1:23" ht="60" x14ac:dyDescent="0.25">
      <c r="A51" s="6" t="s">
        <v>94</v>
      </c>
      <c r="B51" s="6" t="s">
        <v>188</v>
      </c>
      <c r="C51" s="6" t="s">
        <v>188</v>
      </c>
      <c r="D51" s="6" t="s">
        <v>30</v>
      </c>
      <c r="E51" s="6" t="s">
        <v>189</v>
      </c>
      <c r="F51" s="8">
        <v>423243.62</v>
      </c>
      <c r="G51" s="8">
        <v>490618.82</v>
      </c>
      <c r="H51" s="8">
        <v>1319.77</v>
      </c>
      <c r="I51" s="8">
        <v>154551.18</v>
      </c>
      <c r="J51" s="8">
        <v>153231.41</v>
      </c>
      <c r="K51" s="6" t="s">
        <v>32</v>
      </c>
      <c r="L51" s="6" t="s">
        <v>49</v>
      </c>
      <c r="M51" s="6" t="s">
        <v>214</v>
      </c>
      <c r="N51" s="6" t="s">
        <v>215</v>
      </c>
      <c r="O51" s="6" t="s">
        <v>49</v>
      </c>
      <c r="P51" s="6" t="s">
        <v>216</v>
      </c>
      <c r="Q51" s="7" t="s">
        <v>217</v>
      </c>
      <c r="R51" s="6" t="s">
        <v>38</v>
      </c>
      <c r="S51" s="6" t="s">
        <v>38</v>
      </c>
      <c r="T51" s="6" t="s">
        <v>38</v>
      </c>
      <c r="U51" s="6" t="s">
        <v>38</v>
      </c>
      <c r="V51" s="6" t="s">
        <v>38</v>
      </c>
      <c r="W51" s="6" t="s">
        <v>218</v>
      </c>
    </row>
    <row r="52" spans="1:23" ht="45" x14ac:dyDescent="0.25">
      <c r="A52" s="6" t="s">
        <v>94</v>
      </c>
      <c r="B52" s="6" t="s">
        <v>188</v>
      </c>
      <c r="C52" s="6" t="s">
        <v>188</v>
      </c>
      <c r="D52" s="6" t="s">
        <v>30</v>
      </c>
      <c r="E52" s="6" t="s">
        <v>189</v>
      </c>
      <c r="F52" s="8">
        <v>423243.62</v>
      </c>
      <c r="G52" s="8">
        <v>490618.82</v>
      </c>
      <c r="H52" s="8">
        <v>1319.77</v>
      </c>
      <c r="I52" s="8">
        <v>154551.18</v>
      </c>
      <c r="J52" s="8">
        <v>153231.41</v>
      </c>
      <c r="K52" s="6" t="s">
        <v>32</v>
      </c>
      <c r="L52" s="6" t="s">
        <v>49</v>
      </c>
      <c r="M52" s="6" t="s">
        <v>219</v>
      </c>
      <c r="N52" s="6" t="s">
        <v>220</v>
      </c>
      <c r="O52" s="6" t="s">
        <v>49</v>
      </c>
      <c r="P52" s="6" t="s">
        <v>221</v>
      </c>
      <c r="Q52" s="7" t="s">
        <v>222</v>
      </c>
      <c r="R52" s="6" t="s">
        <v>38</v>
      </c>
      <c r="S52" s="6" t="s">
        <v>38</v>
      </c>
      <c r="T52" s="6" t="s">
        <v>38</v>
      </c>
      <c r="U52" s="6" t="s">
        <v>38</v>
      </c>
      <c r="V52" s="6" t="s">
        <v>38</v>
      </c>
      <c r="W52" s="6" t="s">
        <v>54</v>
      </c>
    </row>
    <row r="53" spans="1:23" ht="60" x14ac:dyDescent="0.25">
      <c r="A53" s="6" t="s">
        <v>94</v>
      </c>
      <c r="B53" s="6" t="s">
        <v>188</v>
      </c>
      <c r="C53" s="6" t="s">
        <v>188</v>
      </c>
      <c r="D53" s="6" t="s">
        <v>30</v>
      </c>
      <c r="E53" s="6" t="s">
        <v>189</v>
      </c>
      <c r="F53" s="8">
        <v>423243.62</v>
      </c>
      <c r="G53" s="8">
        <v>490618.82</v>
      </c>
      <c r="H53" s="8">
        <v>1319.77</v>
      </c>
      <c r="I53" s="8">
        <v>154551.18</v>
      </c>
      <c r="J53" s="8">
        <v>153231.41</v>
      </c>
      <c r="K53" s="6" t="s">
        <v>32</v>
      </c>
      <c r="L53" s="6" t="s">
        <v>49</v>
      </c>
      <c r="M53" s="6" t="s">
        <v>223</v>
      </c>
      <c r="N53" s="6" t="s">
        <v>224</v>
      </c>
      <c r="O53" s="6" t="s">
        <v>49</v>
      </c>
      <c r="P53" s="6" t="s">
        <v>225</v>
      </c>
      <c r="Q53" s="7" t="s">
        <v>226</v>
      </c>
      <c r="R53" s="6" t="s">
        <v>38</v>
      </c>
      <c r="S53" s="6" t="s">
        <v>38</v>
      </c>
      <c r="T53" s="6" t="s">
        <v>38</v>
      </c>
      <c r="U53" s="6" t="s">
        <v>38</v>
      </c>
      <c r="V53" s="6" t="s">
        <v>38</v>
      </c>
      <c r="W53" s="6" t="s">
        <v>54</v>
      </c>
    </row>
    <row r="54" spans="1:23" ht="45" x14ac:dyDescent="0.25">
      <c r="A54" s="6" t="s">
        <v>94</v>
      </c>
      <c r="B54" s="6" t="s">
        <v>188</v>
      </c>
      <c r="C54" s="6" t="s">
        <v>188</v>
      </c>
      <c r="D54" s="6" t="s">
        <v>30</v>
      </c>
      <c r="E54" s="6" t="s">
        <v>189</v>
      </c>
      <c r="F54" s="8">
        <v>1269730.8600000001</v>
      </c>
      <c r="G54" s="8">
        <v>1471856.46</v>
      </c>
      <c r="H54" s="8">
        <v>3959.31</v>
      </c>
      <c r="I54" s="8">
        <v>463653.54</v>
      </c>
      <c r="J54" s="8">
        <v>459694.23</v>
      </c>
      <c r="K54" s="6" t="s">
        <v>32</v>
      </c>
      <c r="L54" s="6" t="s">
        <v>44</v>
      </c>
      <c r="M54" s="6" t="s">
        <v>227</v>
      </c>
      <c r="N54" s="6" t="s">
        <v>228</v>
      </c>
      <c r="O54" s="6" t="s">
        <v>44</v>
      </c>
      <c r="P54" s="6" t="s">
        <v>229</v>
      </c>
      <c r="Q54" s="7" t="s">
        <v>230</v>
      </c>
      <c r="R54" s="6" t="s">
        <v>38</v>
      </c>
      <c r="S54" s="6" t="s">
        <v>38</v>
      </c>
      <c r="T54" s="6" t="s">
        <v>38</v>
      </c>
      <c r="U54" s="6" t="s">
        <v>38</v>
      </c>
      <c r="V54" s="6" t="s">
        <v>38</v>
      </c>
      <c r="W54" s="6" t="s">
        <v>39</v>
      </c>
    </row>
    <row r="55" spans="1:23" ht="60" x14ac:dyDescent="0.25">
      <c r="A55" s="6" t="s">
        <v>94</v>
      </c>
      <c r="B55" s="6" t="s">
        <v>188</v>
      </c>
      <c r="C55" s="6" t="s">
        <v>188</v>
      </c>
      <c r="D55" s="6" t="s">
        <v>30</v>
      </c>
      <c r="E55" s="6" t="s">
        <v>189</v>
      </c>
      <c r="F55" s="8">
        <v>423243.62</v>
      </c>
      <c r="G55" s="8">
        <v>490618.82</v>
      </c>
      <c r="H55" s="8">
        <v>1319.77</v>
      </c>
      <c r="I55" s="8">
        <v>154551.18</v>
      </c>
      <c r="J55" s="8">
        <v>153231.41</v>
      </c>
      <c r="K55" s="6" t="s">
        <v>32</v>
      </c>
      <c r="L55" s="6" t="s">
        <v>49</v>
      </c>
      <c r="M55" s="6" t="s">
        <v>231</v>
      </c>
      <c r="N55" s="6" t="s">
        <v>232</v>
      </c>
      <c r="O55" s="6" t="s">
        <v>49</v>
      </c>
      <c r="P55" s="6" t="s">
        <v>233</v>
      </c>
      <c r="Q55" s="7" t="s">
        <v>234</v>
      </c>
      <c r="R55" s="6" t="s">
        <v>38</v>
      </c>
      <c r="S55" s="6" t="s">
        <v>38</v>
      </c>
      <c r="T55" s="6" t="s">
        <v>38</v>
      </c>
      <c r="U55" s="6" t="s">
        <v>38</v>
      </c>
      <c r="V55" s="6" t="s">
        <v>38</v>
      </c>
      <c r="W55" s="6" t="s">
        <v>54</v>
      </c>
    </row>
    <row r="56" spans="1:23" ht="60" x14ac:dyDescent="0.25">
      <c r="A56" s="6" t="s">
        <v>94</v>
      </c>
      <c r="B56" s="6" t="s">
        <v>188</v>
      </c>
      <c r="C56" s="6" t="s">
        <v>188</v>
      </c>
      <c r="D56" s="6" t="s">
        <v>30</v>
      </c>
      <c r="E56" s="6" t="s">
        <v>189</v>
      </c>
      <c r="F56" s="8">
        <v>423243.62</v>
      </c>
      <c r="G56" s="8">
        <v>490618.82</v>
      </c>
      <c r="H56" s="8">
        <v>1319.77</v>
      </c>
      <c r="I56" s="8">
        <v>154551.18</v>
      </c>
      <c r="J56" s="8">
        <v>153231.41</v>
      </c>
      <c r="K56" s="6" t="s">
        <v>32</v>
      </c>
      <c r="L56" s="6" t="s">
        <v>49</v>
      </c>
      <c r="M56" s="6" t="s">
        <v>235</v>
      </c>
      <c r="N56" s="6" t="s">
        <v>236</v>
      </c>
      <c r="O56" s="6" t="s">
        <v>49</v>
      </c>
      <c r="P56" s="6" t="s">
        <v>237</v>
      </c>
      <c r="Q56" s="7" t="s">
        <v>238</v>
      </c>
      <c r="R56" s="6" t="s">
        <v>38</v>
      </c>
      <c r="S56" s="6" t="s">
        <v>38</v>
      </c>
      <c r="T56" s="6" t="s">
        <v>38</v>
      </c>
      <c r="U56" s="6" t="s">
        <v>38</v>
      </c>
      <c r="V56" s="6" t="s">
        <v>38</v>
      </c>
      <c r="W56" s="6" t="s">
        <v>54</v>
      </c>
    </row>
    <row r="57" spans="1:23" ht="45" x14ac:dyDescent="0.25">
      <c r="A57" s="6" t="s">
        <v>94</v>
      </c>
      <c r="B57" s="6" t="s">
        <v>188</v>
      </c>
      <c r="C57" s="6" t="s">
        <v>188</v>
      </c>
      <c r="D57" s="6" t="s">
        <v>30</v>
      </c>
      <c r="E57" s="6" t="s">
        <v>189</v>
      </c>
      <c r="F57" s="8">
        <v>423243.62</v>
      </c>
      <c r="G57" s="8">
        <v>490618.82</v>
      </c>
      <c r="H57" s="8">
        <v>1319.77</v>
      </c>
      <c r="I57" s="8">
        <v>154551.18</v>
      </c>
      <c r="J57" s="8">
        <v>153231.41</v>
      </c>
      <c r="K57" s="6" t="s">
        <v>32</v>
      </c>
      <c r="L57" s="6" t="s">
        <v>49</v>
      </c>
      <c r="M57" s="6" t="s">
        <v>239</v>
      </c>
      <c r="N57" s="6" t="s">
        <v>240</v>
      </c>
      <c r="O57" s="6" t="s">
        <v>49</v>
      </c>
      <c r="P57" s="6" t="s">
        <v>57</v>
      </c>
      <c r="Q57" s="7" t="s">
        <v>58</v>
      </c>
      <c r="R57" s="6" t="s">
        <v>38</v>
      </c>
      <c r="S57" s="6" t="s">
        <v>38</v>
      </c>
      <c r="T57" s="6" t="s">
        <v>38</v>
      </c>
      <c r="U57" s="6" t="s">
        <v>38</v>
      </c>
      <c r="V57" s="6" t="s">
        <v>38</v>
      </c>
      <c r="W57" s="6" t="s">
        <v>54</v>
      </c>
    </row>
    <row r="58" spans="1:23" ht="45" x14ac:dyDescent="0.25">
      <c r="A58" s="6" t="s">
        <v>94</v>
      </c>
      <c r="B58" s="6" t="s">
        <v>188</v>
      </c>
      <c r="C58" s="6" t="s">
        <v>188</v>
      </c>
      <c r="D58" s="6" t="s">
        <v>30</v>
      </c>
      <c r="E58" s="6" t="s">
        <v>189</v>
      </c>
      <c r="F58" s="8">
        <v>846487.24</v>
      </c>
      <c r="G58" s="8">
        <v>981237.64</v>
      </c>
      <c r="H58" s="8">
        <v>2639.54</v>
      </c>
      <c r="I58" s="8">
        <v>309102.36</v>
      </c>
      <c r="J58" s="8">
        <v>306462.82</v>
      </c>
      <c r="K58" s="6" t="s">
        <v>32</v>
      </c>
      <c r="L58" s="6" t="s">
        <v>44</v>
      </c>
      <c r="M58" s="6" t="s">
        <v>241</v>
      </c>
      <c r="N58" s="6" t="s">
        <v>242</v>
      </c>
      <c r="O58" s="6" t="s">
        <v>44</v>
      </c>
      <c r="P58" s="6" t="s">
        <v>243</v>
      </c>
      <c r="Q58" s="7" t="s">
        <v>244</v>
      </c>
      <c r="R58" s="6" t="s">
        <v>38</v>
      </c>
      <c r="S58" s="6" t="s">
        <v>38</v>
      </c>
      <c r="T58" s="6" t="s">
        <v>38</v>
      </c>
      <c r="U58" s="6" t="s">
        <v>38</v>
      </c>
      <c r="V58" s="6" t="s">
        <v>38</v>
      </c>
      <c r="W58" s="6" t="s">
        <v>39</v>
      </c>
    </row>
    <row r="59" spans="1:23" ht="60" x14ac:dyDescent="0.25">
      <c r="A59" s="6" t="s">
        <v>94</v>
      </c>
      <c r="B59" s="6" t="s">
        <v>188</v>
      </c>
      <c r="C59" s="6" t="s">
        <v>188</v>
      </c>
      <c r="D59" s="6" t="s">
        <v>30</v>
      </c>
      <c r="E59" s="6" t="s">
        <v>189</v>
      </c>
      <c r="F59" s="8">
        <v>423243.62</v>
      </c>
      <c r="G59" s="8">
        <v>490618.82</v>
      </c>
      <c r="H59" s="8">
        <v>1319.77</v>
      </c>
      <c r="I59" s="8">
        <v>154551.18</v>
      </c>
      <c r="J59" s="8">
        <v>153231.41</v>
      </c>
      <c r="K59" s="6" t="s">
        <v>32</v>
      </c>
      <c r="L59" s="6" t="s">
        <v>49</v>
      </c>
      <c r="M59" s="6" t="s">
        <v>245</v>
      </c>
      <c r="N59" s="6" t="s">
        <v>246</v>
      </c>
      <c r="O59" s="6" t="s">
        <v>49</v>
      </c>
      <c r="P59" s="6" t="s">
        <v>247</v>
      </c>
      <c r="Q59" s="7" t="s">
        <v>248</v>
      </c>
      <c r="R59" s="6" t="s">
        <v>38</v>
      </c>
      <c r="S59" s="6" t="s">
        <v>38</v>
      </c>
      <c r="T59" s="6" t="s">
        <v>38</v>
      </c>
      <c r="U59" s="6" t="s">
        <v>38</v>
      </c>
      <c r="V59" s="6" t="s">
        <v>38</v>
      </c>
      <c r="W59" s="6" t="s">
        <v>54</v>
      </c>
    </row>
    <row r="60" spans="1:23" ht="45" x14ac:dyDescent="0.25">
      <c r="A60" s="6" t="s">
        <v>94</v>
      </c>
      <c r="B60" s="6" t="s">
        <v>188</v>
      </c>
      <c r="C60" s="6" t="s">
        <v>188</v>
      </c>
      <c r="D60" s="6" t="s">
        <v>30</v>
      </c>
      <c r="E60" s="6" t="s">
        <v>189</v>
      </c>
      <c r="F60" s="8">
        <v>423243.62</v>
      </c>
      <c r="G60" s="8">
        <v>490618.82</v>
      </c>
      <c r="H60" s="8">
        <v>1319.77</v>
      </c>
      <c r="I60" s="8">
        <v>154551.18</v>
      </c>
      <c r="J60" s="8">
        <v>153231.41</v>
      </c>
      <c r="K60" s="6" t="s">
        <v>32</v>
      </c>
      <c r="L60" s="6" t="s">
        <v>49</v>
      </c>
      <c r="M60" s="6" t="s">
        <v>249</v>
      </c>
      <c r="N60" s="6" t="s">
        <v>250</v>
      </c>
      <c r="O60" s="6" t="s">
        <v>49</v>
      </c>
      <c r="P60" s="6" t="s">
        <v>251</v>
      </c>
      <c r="Q60" s="7" t="s">
        <v>252</v>
      </c>
      <c r="R60" s="6" t="s">
        <v>38</v>
      </c>
      <c r="S60" s="6" t="s">
        <v>38</v>
      </c>
      <c r="T60" s="6" t="s">
        <v>38</v>
      </c>
      <c r="U60" s="6" t="s">
        <v>38</v>
      </c>
      <c r="V60" s="6" t="s">
        <v>38</v>
      </c>
      <c r="W60" s="6" t="s">
        <v>54</v>
      </c>
    </row>
    <row r="61" spans="1:23" ht="60" x14ac:dyDescent="0.25">
      <c r="A61" s="6" t="s">
        <v>94</v>
      </c>
      <c r="B61" s="6" t="s">
        <v>188</v>
      </c>
      <c r="C61" s="6" t="s">
        <v>188</v>
      </c>
      <c r="D61" s="6" t="s">
        <v>30</v>
      </c>
      <c r="E61" s="6" t="s">
        <v>189</v>
      </c>
      <c r="F61" s="8">
        <v>1269730.8600000001</v>
      </c>
      <c r="G61" s="8">
        <v>1471856.46</v>
      </c>
      <c r="H61" s="8">
        <v>3959.31</v>
      </c>
      <c r="I61" s="8">
        <v>463653.54</v>
      </c>
      <c r="J61" s="8">
        <v>459694.23</v>
      </c>
      <c r="K61" s="6" t="s">
        <v>32</v>
      </c>
      <c r="L61" s="6" t="s">
        <v>44</v>
      </c>
      <c r="M61" s="6" t="s">
        <v>253</v>
      </c>
      <c r="N61" s="6" t="s">
        <v>254</v>
      </c>
      <c r="O61" s="6" t="s">
        <v>44</v>
      </c>
      <c r="P61" s="6" t="s">
        <v>255</v>
      </c>
      <c r="Q61" s="7" t="s">
        <v>256</v>
      </c>
      <c r="R61" s="6" t="s">
        <v>38</v>
      </c>
      <c r="S61" s="6" t="s">
        <v>38</v>
      </c>
      <c r="T61" s="6" t="s">
        <v>38</v>
      </c>
      <c r="U61" s="6" t="s">
        <v>38</v>
      </c>
      <c r="V61" s="6" t="s">
        <v>38</v>
      </c>
      <c r="W61" s="6" t="s">
        <v>257</v>
      </c>
    </row>
    <row r="62" spans="1:23" ht="45" x14ac:dyDescent="0.25">
      <c r="A62" s="6" t="s">
        <v>94</v>
      </c>
      <c r="B62" s="6" t="s">
        <v>188</v>
      </c>
      <c r="C62" s="6" t="s">
        <v>188</v>
      </c>
      <c r="D62" s="6" t="s">
        <v>30</v>
      </c>
      <c r="E62" s="6" t="s">
        <v>189</v>
      </c>
      <c r="F62" s="8">
        <v>423243.62</v>
      </c>
      <c r="G62" s="8">
        <v>490618.82</v>
      </c>
      <c r="H62" s="8">
        <v>1319.77</v>
      </c>
      <c r="I62" s="8">
        <v>154551.18</v>
      </c>
      <c r="J62" s="8">
        <v>153231.41</v>
      </c>
      <c r="K62" s="6" t="s">
        <v>32</v>
      </c>
      <c r="L62" s="6" t="s">
        <v>49</v>
      </c>
      <c r="M62" s="6" t="s">
        <v>258</v>
      </c>
      <c r="N62" s="6" t="s">
        <v>56</v>
      </c>
      <c r="O62" s="6" t="s">
        <v>49</v>
      </c>
      <c r="P62" s="6" t="s">
        <v>57</v>
      </c>
      <c r="Q62" s="7" t="s">
        <v>58</v>
      </c>
      <c r="R62" s="6" t="s">
        <v>38</v>
      </c>
      <c r="S62" s="6" t="s">
        <v>38</v>
      </c>
      <c r="T62" s="6" t="s">
        <v>38</v>
      </c>
      <c r="U62" s="6" t="s">
        <v>38</v>
      </c>
      <c r="V62" s="6" t="s">
        <v>38</v>
      </c>
      <c r="W62" s="6" t="s">
        <v>54</v>
      </c>
    </row>
    <row r="63" spans="1:23" ht="45" x14ac:dyDescent="0.25">
      <c r="A63" s="6" t="s">
        <v>94</v>
      </c>
      <c r="B63" s="6" t="s">
        <v>188</v>
      </c>
      <c r="C63" s="6" t="s">
        <v>188</v>
      </c>
      <c r="D63" s="6" t="s">
        <v>30</v>
      </c>
      <c r="E63" s="6" t="s">
        <v>189</v>
      </c>
      <c r="F63" s="8">
        <v>423243.62</v>
      </c>
      <c r="G63" s="8">
        <v>490618.82</v>
      </c>
      <c r="H63" s="8">
        <v>1319.77</v>
      </c>
      <c r="I63" s="8">
        <v>154551.18</v>
      </c>
      <c r="J63" s="8">
        <v>153231.41</v>
      </c>
      <c r="K63" s="6" t="s">
        <v>32</v>
      </c>
      <c r="L63" s="6" t="s">
        <v>49</v>
      </c>
      <c r="M63" s="6" t="s">
        <v>259</v>
      </c>
      <c r="N63" s="6" t="s">
        <v>56</v>
      </c>
      <c r="O63" s="6" t="s">
        <v>49</v>
      </c>
      <c r="P63" s="6" t="s">
        <v>57</v>
      </c>
      <c r="Q63" s="7" t="s">
        <v>58</v>
      </c>
      <c r="R63" s="6" t="s">
        <v>38</v>
      </c>
      <c r="S63" s="6" t="s">
        <v>38</v>
      </c>
      <c r="T63" s="6" t="s">
        <v>38</v>
      </c>
      <c r="U63" s="6" t="s">
        <v>38</v>
      </c>
      <c r="V63" s="6" t="s">
        <v>38</v>
      </c>
      <c r="W63" s="6" t="s">
        <v>54</v>
      </c>
    </row>
    <row r="64" spans="1:23" ht="45" x14ac:dyDescent="0.25">
      <c r="A64" s="6" t="s">
        <v>94</v>
      </c>
      <c r="B64" s="6" t="s">
        <v>188</v>
      </c>
      <c r="C64" s="6" t="s">
        <v>188</v>
      </c>
      <c r="D64" s="6" t="s">
        <v>30</v>
      </c>
      <c r="E64" s="6" t="s">
        <v>189</v>
      </c>
      <c r="F64" s="8">
        <v>423243.62</v>
      </c>
      <c r="G64" s="8">
        <v>490618.82</v>
      </c>
      <c r="H64" s="8">
        <v>1319.77</v>
      </c>
      <c r="I64" s="8">
        <v>154551.18</v>
      </c>
      <c r="J64" s="8">
        <v>153231.41</v>
      </c>
      <c r="K64" s="6" t="s">
        <v>32</v>
      </c>
      <c r="L64" s="6" t="s">
        <v>49</v>
      </c>
      <c r="M64" s="6" t="s">
        <v>260</v>
      </c>
      <c r="N64" s="6" t="s">
        <v>56</v>
      </c>
      <c r="O64" s="6" t="s">
        <v>49</v>
      </c>
      <c r="P64" s="6" t="s">
        <v>57</v>
      </c>
      <c r="Q64" s="7" t="s">
        <v>58</v>
      </c>
      <c r="R64" s="6" t="s">
        <v>38</v>
      </c>
      <c r="S64" s="6" t="s">
        <v>38</v>
      </c>
      <c r="T64" s="6" t="s">
        <v>38</v>
      </c>
      <c r="U64" s="6" t="s">
        <v>38</v>
      </c>
      <c r="V64" s="6" t="s">
        <v>38</v>
      </c>
      <c r="W64" s="6" t="s">
        <v>54</v>
      </c>
    </row>
    <row r="65" spans="1:23" ht="60" x14ac:dyDescent="0.25">
      <c r="A65" s="6" t="s">
        <v>94</v>
      </c>
      <c r="B65" s="6" t="s">
        <v>261</v>
      </c>
      <c r="C65" s="6" t="s">
        <v>261</v>
      </c>
      <c r="D65" s="6" t="s">
        <v>30</v>
      </c>
      <c r="E65" s="6" t="s">
        <v>189</v>
      </c>
      <c r="F65" s="8">
        <v>2217377.58</v>
      </c>
      <c r="G65" s="8">
        <v>2357569.44</v>
      </c>
      <c r="H65" s="8">
        <v>3938.34</v>
      </c>
      <c r="I65" s="8">
        <v>1040595.36</v>
      </c>
      <c r="J65" s="8">
        <v>1036657.02</v>
      </c>
      <c r="K65" s="6" t="s">
        <v>32</v>
      </c>
      <c r="L65" s="6" t="s">
        <v>44</v>
      </c>
      <c r="M65" s="6" t="s">
        <v>262</v>
      </c>
      <c r="N65" s="6" t="s">
        <v>263</v>
      </c>
      <c r="O65" s="6" t="s">
        <v>44</v>
      </c>
      <c r="P65" s="6" t="s">
        <v>264</v>
      </c>
      <c r="Q65" s="7" t="s">
        <v>265</v>
      </c>
      <c r="R65" s="6" t="s">
        <v>38</v>
      </c>
      <c r="S65" s="6" t="s">
        <v>38</v>
      </c>
      <c r="T65" s="6" t="s">
        <v>38</v>
      </c>
      <c r="U65" s="6" t="s">
        <v>38</v>
      </c>
      <c r="V65" s="6" t="s">
        <v>38</v>
      </c>
      <c r="W65" s="6" t="s">
        <v>266</v>
      </c>
    </row>
    <row r="66" spans="1:23" ht="45" x14ac:dyDescent="0.25">
      <c r="A66" s="6" t="s">
        <v>94</v>
      </c>
      <c r="B66" s="6" t="s">
        <v>261</v>
      </c>
      <c r="C66" s="6" t="s">
        <v>261</v>
      </c>
      <c r="D66" s="6" t="s">
        <v>30</v>
      </c>
      <c r="E66" s="6" t="s">
        <v>189</v>
      </c>
      <c r="F66" s="8">
        <v>369562.93</v>
      </c>
      <c r="G66" s="8">
        <v>392928.24</v>
      </c>
      <c r="H66" s="8">
        <v>656.39</v>
      </c>
      <c r="I66" s="8">
        <v>173432.56</v>
      </c>
      <c r="J66" s="8">
        <v>172776.17</v>
      </c>
      <c r="K66" s="6" t="s">
        <v>32</v>
      </c>
      <c r="L66" s="6" t="s">
        <v>49</v>
      </c>
      <c r="M66" s="6" t="s">
        <v>267</v>
      </c>
      <c r="N66" s="6" t="s">
        <v>56</v>
      </c>
      <c r="O66" s="6" t="s">
        <v>49</v>
      </c>
      <c r="P66" s="6" t="s">
        <v>57</v>
      </c>
      <c r="Q66" s="7" t="s">
        <v>58</v>
      </c>
      <c r="R66" s="6" t="s">
        <v>38</v>
      </c>
      <c r="S66" s="6" t="s">
        <v>38</v>
      </c>
      <c r="T66" s="6" t="s">
        <v>38</v>
      </c>
      <c r="U66" s="6" t="s">
        <v>38</v>
      </c>
      <c r="V66" s="6" t="s">
        <v>38</v>
      </c>
      <c r="W66" s="6" t="s">
        <v>54</v>
      </c>
    </row>
    <row r="67" spans="1:23" ht="45" x14ac:dyDescent="0.25">
      <c r="A67" s="6" t="s">
        <v>94</v>
      </c>
      <c r="B67" s="6" t="s">
        <v>261</v>
      </c>
      <c r="C67" s="6" t="s">
        <v>261</v>
      </c>
      <c r="D67" s="6" t="s">
        <v>30</v>
      </c>
      <c r="E67" s="6" t="s">
        <v>189</v>
      </c>
      <c r="F67" s="8">
        <v>369562.93</v>
      </c>
      <c r="G67" s="8">
        <v>392928.24</v>
      </c>
      <c r="H67" s="8">
        <v>656.39</v>
      </c>
      <c r="I67" s="8">
        <v>173432.56</v>
      </c>
      <c r="J67" s="8">
        <v>172776.17</v>
      </c>
      <c r="K67" s="6" t="s">
        <v>32</v>
      </c>
      <c r="L67" s="6" t="s">
        <v>49</v>
      </c>
      <c r="M67" s="6" t="s">
        <v>268</v>
      </c>
      <c r="N67" s="6" t="s">
        <v>56</v>
      </c>
      <c r="O67" s="6" t="s">
        <v>49</v>
      </c>
      <c r="P67" s="6" t="s">
        <v>57</v>
      </c>
      <c r="Q67" s="7" t="s">
        <v>58</v>
      </c>
      <c r="R67" s="6" t="s">
        <v>38</v>
      </c>
      <c r="S67" s="6" t="s">
        <v>38</v>
      </c>
      <c r="T67" s="6" t="s">
        <v>38</v>
      </c>
      <c r="U67" s="6" t="s">
        <v>38</v>
      </c>
      <c r="V67" s="6" t="s">
        <v>38</v>
      </c>
      <c r="W67" s="6" t="s">
        <v>54</v>
      </c>
    </row>
    <row r="68" spans="1:23" ht="45" x14ac:dyDescent="0.25">
      <c r="A68" s="6" t="s">
        <v>94</v>
      </c>
      <c r="B68" s="6" t="s">
        <v>261</v>
      </c>
      <c r="C68" s="6" t="s">
        <v>261</v>
      </c>
      <c r="D68" s="6" t="s">
        <v>30</v>
      </c>
      <c r="E68" s="6" t="s">
        <v>189</v>
      </c>
      <c r="F68" s="8">
        <v>369562.93</v>
      </c>
      <c r="G68" s="8">
        <v>392928.24</v>
      </c>
      <c r="H68" s="8">
        <v>656.39</v>
      </c>
      <c r="I68" s="8">
        <v>173432.56</v>
      </c>
      <c r="J68" s="8">
        <v>172776.17</v>
      </c>
      <c r="K68" s="6" t="s">
        <v>32</v>
      </c>
      <c r="L68" s="6" t="s">
        <v>49</v>
      </c>
      <c r="M68" s="6" t="s">
        <v>269</v>
      </c>
      <c r="N68" s="6" t="s">
        <v>56</v>
      </c>
      <c r="O68" s="6" t="s">
        <v>49</v>
      </c>
      <c r="P68" s="6" t="s">
        <v>57</v>
      </c>
      <c r="Q68" s="7" t="s">
        <v>58</v>
      </c>
      <c r="R68" s="6" t="s">
        <v>38</v>
      </c>
      <c r="S68" s="6" t="s">
        <v>38</v>
      </c>
      <c r="T68" s="6" t="s">
        <v>38</v>
      </c>
      <c r="U68" s="6" t="s">
        <v>38</v>
      </c>
      <c r="V68" s="6" t="s">
        <v>38</v>
      </c>
      <c r="W68" s="6" t="s">
        <v>54</v>
      </c>
    </row>
    <row r="69" spans="1:23" ht="45" x14ac:dyDescent="0.25">
      <c r="A69" s="6" t="s">
        <v>94</v>
      </c>
      <c r="B69" s="6" t="s">
        <v>261</v>
      </c>
      <c r="C69" s="6" t="s">
        <v>261</v>
      </c>
      <c r="D69" s="6" t="s">
        <v>30</v>
      </c>
      <c r="E69" s="6" t="s">
        <v>189</v>
      </c>
      <c r="F69" s="8">
        <v>369562.93</v>
      </c>
      <c r="G69" s="8">
        <v>392928.24</v>
      </c>
      <c r="H69" s="8">
        <v>656.39</v>
      </c>
      <c r="I69" s="8">
        <v>173432.56</v>
      </c>
      <c r="J69" s="8">
        <v>172776.17</v>
      </c>
      <c r="K69" s="6" t="s">
        <v>32</v>
      </c>
      <c r="L69" s="6" t="s">
        <v>49</v>
      </c>
      <c r="M69" s="6" t="s">
        <v>270</v>
      </c>
      <c r="N69" s="6" t="s">
        <v>56</v>
      </c>
      <c r="O69" s="6" t="s">
        <v>49</v>
      </c>
      <c r="P69" s="6" t="s">
        <v>57</v>
      </c>
      <c r="Q69" s="7" t="s">
        <v>58</v>
      </c>
      <c r="R69" s="6" t="s">
        <v>38</v>
      </c>
      <c r="S69" s="6" t="s">
        <v>38</v>
      </c>
      <c r="T69" s="6" t="s">
        <v>38</v>
      </c>
      <c r="U69" s="6" t="s">
        <v>38</v>
      </c>
      <c r="V69" s="6" t="s">
        <v>38</v>
      </c>
      <c r="W69" s="6" t="s">
        <v>54</v>
      </c>
    </row>
    <row r="70" spans="1:23" ht="45" x14ac:dyDescent="0.25">
      <c r="A70" s="6" t="s">
        <v>94</v>
      </c>
      <c r="B70" s="6" t="s">
        <v>261</v>
      </c>
      <c r="C70" s="6" t="s">
        <v>261</v>
      </c>
      <c r="D70" s="6" t="s">
        <v>30</v>
      </c>
      <c r="E70" s="6" t="s">
        <v>189</v>
      </c>
      <c r="F70" s="8">
        <v>369562.93</v>
      </c>
      <c r="G70" s="8">
        <v>392928.24</v>
      </c>
      <c r="H70" s="8">
        <v>656.39</v>
      </c>
      <c r="I70" s="8">
        <v>173432.56</v>
      </c>
      <c r="J70" s="8">
        <v>172776.17</v>
      </c>
      <c r="K70" s="6" t="s">
        <v>32</v>
      </c>
      <c r="L70" s="6" t="s">
        <v>49</v>
      </c>
      <c r="M70" s="6" t="s">
        <v>271</v>
      </c>
      <c r="N70" s="6" t="s">
        <v>56</v>
      </c>
      <c r="O70" s="6" t="s">
        <v>49</v>
      </c>
      <c r="P70" s="6" t="s">
        <v>57</v>
      </c>
      <c r="Q70" s="7" t="s">
        <v>58</v>
      </c>
      <c r="R70" s="6" t="s">
        <v>38</v>
      </c>
      <c r="S70" s="6" t="s">
        <v>38</v>
      </c>
      <c r="T70" s="6" t="s">
        <v>38</v>
      </c>
      <c r="U70" s="6" t="s">
        <v>38</v>
      </c>
      <c r="V70" s="6" t="s">
        <v>38</v>
      </c>
      <c r="W70" s="6" t="s">
        <v>54</v>
      </c>
    </row>
    <row r="71" spans="1:23" ht="45" x14ac:dyDescent="0.25">
      <c r="A71" s="6" t="s">
        <v>94</v>
      </c>
      <c r="B71" s="6" t="s">
        <v>261</v>
      </c>
      <c r="C71" s="6" t="s">
        <v>261</v>
      </c>
      <c r="D71" s="6" t="s">
        <v>30</v>
      </c>
      <c r="E71" s="6" t="s">
        <v>189</v>
      </c>
      <c r="F71" s="8">
        <v>369562.93</v>
      </c>
      <c r="G71" s="8">
        <v>392928.24</v>
      </c>
      <c r="H71" s="8">
        <v>656.39</v>
      </c>
      <c r="I71" s="8">
        <v>173432.56</v>
      </c>
      <c r="J71" s="8">
        <v>172776.17</v>
      </c>
      <c r="K71" s="6" t="s">
        <v>32</v>
      </c>
      <c r="L71" s="6" t="s">
        <v>49</v>
      </c>
      <c r="M71" s="6" t="s">
        <v>272</v>
      </c>
      <c r="N71" s="6" t="s">
        <v>56</v>
      </c>
      <c r="O71" s="6" t="s">
        <v>49</v>
      </c>
      <c r="P71" s="6" t="s">
        <v>57</v>
      </c>
      <c r="Q71" s="7" t="s">
        <v>58</v>
      </c>
      <c r="R71" s="6" t="s">
        <v>38</v>
      </c>
      <c r="S71" s="6" t="s">
        <v>38</v>
      </c>
      <c r="T71" s="6">
        <v>5</v>
      </c>
      <c r="U71" s="6" t="s">
        <v>38</v>
      </c>
      <c r="V71" s="6" t="s">
        <v>38</v>
      </c>
      <c r="W71" s="6" t="s">
        <v>54</v>
      </c>
    </row>
    <row r="72" spans="1:23" ht="90" x14ac:dyDescent="0.25">
      <c r="A72" s="6" t="s">
        <v>94</v>
      </c>
      <c r="B72" s="6" t="s">
        <v>273</v>
      </c>
      <c r="C72" s="6" t="s">
        <v>273</v>
      </c>
      <c r="D72" s="6" t="s">
        <v>30</v>
      </c>
      <c r="E72" s="6" t="s">
        <v>274</v>
      </c>
      <c r="F72" s="8">
        <f>0+F74+F82+F86+F88+F91</f>
        <v>2794006.6499999994</v>
      </c>
      <c r="G72" s="8">
        <f>0+G74+G82+G86+G88+G91</f>
        <v>3981554.4</v>
      </c>
      <c r="H72" s="8">
        <f>0+H74+H82+H86+H88+H91</f>
        <v>89268.75</v>
      </c>
      <c r="I72" s="8">
        <f>0+I74+I82+I86+I88+I91</f>
        <v>1833458.7</v>
      </c>
      <c r="J72" s="8">
        <f>0+J74+J82+J86+J88+J91</f>
        <v>1744189.95</v>
      </c>
      <c r="K72" s="6" t="s">
        <v>32</v>
      </c>
      <c r="L72" s="6" t="s">
        <v>33</v>
      </c>
      <c r="M72" s="6" t="s">
        <v>275</v>
      </c>
      <c r="N72" s="6" t="s">
        <v>276</v>
      </c>
      <c r="O72" s="6" t="s">
        <v>33</v>
      </c>
      <c r="P72" s="6" t="s">
        <v>36</v>
      </c>
      <c r="Q72" s="7" t="s">
        <v>277</v>
      </c>
      <c r="R72" s="6">
        <v>5</v>
      </c>
      <c r="S72" s="7">
        <v>5</v>
      </c>
      <c r="T72" s="6" t="s">
        <v>38</v>
      </c>
      <c r="U72" s="6" t="s">
        <v>38</v>
      </c>
      <c r="V72" s="6" t="s">
        <v>38</v>
      </c>
      <c r="W72" s="6" t="s">
        <v>278</v>
      </c>
    </row>
    <row r="73" spans="1:23" ht="45" x14ac:dyDescent="0.25">
      <c r="A73" s="6" t="s">
        <v>94</v>
      </c>
      <c r="B73" s="6" t="s">
        <v>273</v>
      </c>
      <c r="C73" s="6" t="s">
        <v>273</v>
      </c>
      <c r="D73" s="6" t="s">
        <v>30</v>
      </c>
      <c r="E73" s="6" t="s">
        <v>274</v>
      </c>
      <c r="F73" s="8">
        <f>0+F74+F82+F86+F88+F91</f>
        <v>2794006.6499999994</v>
      </c>
      <c r="G73" s="8">
        <f>0+G74+G82+G86+G88+G91</f>
        <v>3981554.4</v>
      </c>
      <c r="H73" s="8">
        <f>0+H74+H82+H86+H88+H91</f>
        <v>89268.75</v>
      </c>
      <c r="I73" s="8">
        <f>0+I74+I82+I86+I88+I91</f>
        <v>1833458.7</v>
      </c>
      <c r="J73" s="8">
        <f>0+J74+J82+J86+J88+J91</f>
        <v>1744189.95</v>
      </c>
      <c r="K73" s="6" t="s">
        <v>32</v>
      </c>
      <c r="L73" s="6" t="s">
        <v>40</v>
      </c>
      <c r="M73" s="6" t="s">
        <v>279</v>
      </c>
      <c r="N73" s="6" t="s">
        <v>280</v>
      </c>
      <c r="O73" s="6" t="s">
        <v>40</v>
      </c>
      <c r="P73" s="6" t="s">
        <v>281</v>
      </c>
      <c r="Q73" s="7" t="s">
        <v>282</v>
      </c>
      <c r="R73" s="6">
        <v>100</v>
      </c>
      <c r="S73" s="6">
        <v>100</v>
      </c>
      <c r="T73" s="6" t="s">
        <v>38</v>
      </c>
      <c r="U73" s="6" t="s">
        <v>38</v>
      </c>
      <c r="V73" s="6" t="s">
        <v>38</v>
      </c>
      <c r="W73" s="6" t="s">
        <v>283</v>
      </c>
    </row>
    <row r="74" spans="1:23" ht="60" x14ac:dyDescent="0.25">
      <c r="A74" s="6" t="s">
        <v>94</v>
      </c>
      <c r="B74" s="6" t="s">
        <v>273</v>
      </c>
      <c r="C74" s="6" t="s">
        <v>273</v>
      </c>
      <c r="D74" s="6" t="s">
        <v>30</v>
      </c>
      <c r="E74" s="6" t="s">
        <v>274</v>
      </c>
      <c r="F74" s="8">
        <v>1303869.77</v>
      </c>
      <c r="G74" s="8">
        <v>1858058.72</v>
      </c>
      <c r="H74" s="8">
        <v>41658.75</v>
      </c>
      <c r="I74" s="8">
        <v>855614.06</v>
      </c>
      <c r="J74" s="8">
        <v>813955.31</v>
      </c>
      <c r="K74" s="6" t="s">
        <v>32</v>
      </c>
      <c r="L74" s="6" t="s">
        <v>44</v>
      </c>
      <c r="M74" s="6" t="s">
        <v>284</v>
      </c>
      <c r="N74" s="6" t="s">
        <v>285</v>
      </c>
      <c r="O74" s="6" t="s">
        <v>44</v>
      </c>
      <c r="P74" s="6" t="s">
        <v>286</v>
      </c>
      <c r="Q74" s="7" t="s">
        <v>287</v>
      </c>
      <c r="R74" s="6" t="s">
        <v>38</v>
      </c>
      <c r="S74" s="6" t="s">
        <v>38</v>
      </c>
      <c r="T74" s="6" t="s">
        <v>38</v>
      </c>
      <c r="U74" s="6" t="s">
        <v>38</v>
      </c>
      <c r="V74" s="6" t="s">
        <v>38</v>
      </c>
      <c r="W74" s="6" t="s">
        <v>54</v>
      </c>
    </row>
    <row r="75" spans="1:23" ht="30" x14ac:dyDescent="0.25">
      <c r="A75" s="6" t="s">
        <v>94</v>
      </c>
      <c r="B75" s="6" t="s">
        <v>273</v>
      </c>
      <c r="C75" s="6" t="s">
        <v>273</v>
      </c>
      <c r="D75" s="6" t="s">
        <v>30</v>
      </c>
      <c r="E75" s="6" t="s">
        <v>274</v>
      </c>
      <c r="F75" s="8">
        <v>186267.11</v>
      </c>
      <c r="G75" s="8">
        <v>265436.96000000002</v>
      </c>
      <c r="H75" s="8">
        <v>5951.25</v>
      </c>
      <c r="I75" s="8">
        <v>122230.58</v>
      </c>
      <c r="J75" s="8">
        <v>116279.33</v>
      </c>
      <c r="K75" s="6" t="s">
        <v>32</v>
      </c>
      <c r="L75" s="6" t="s">
        <v>49</v>
      </c>
      <c r="M75" s="6" t="s">
        <v>288</v>
      </c>
      <c r="N75" s="6" t="s">
        <v>289</v>
      </c>
      <c r="O75" s="6" t="s">
        <v>49</v>
      </c>
      <c r="P75" s="6" t="s">
        <v>290</v>
      </c>
      <c r="Q75" s="7" t="s">
        <v>291</v>
      </c>
      <c r="R75" s="6" t="s">
        <v>38</v>
      </c>
      <c r="S75" s="6" t="s">
        <v>38</v>
      </c>
      <c r="T75" s="6" t="s">
        <v>38</v>
      </c>
      <c r="U75" s="6" t="s">
        <v>38</v>
      </c>
      <c r="V75" s="6" t="s">
        <v>38</v>
      </c>
      <c r="W75" s="6" t="s">
        <v>54</v>
      </c>
    </row>
    <row r="76" spans="1:23" ht="60" x14ac:dyDescent="0.25">
      <c r="A76" s="6" t="s">
        <v>94</v>
      </c>
      <c r="B76" s="6" t="s">
        <v>273</v>
      </c>
      <c r="C76" s="6" t="s">
        <v>273</v>
      </c>
      <c r="D76" s="6" t="s">
        <v>30</v>
      </c>
      <c r="E76" s="6" t="s">
        <v>274</v>
      </c>
      <c r="F76" s="8">
        <v>186267.11</v>
      </c>
      <c r="G76" s="8">
        <v>265436.96000000002</v>
      </c>
      <c r="H76" s="8">
        <v>5951.25</v>
      </c>
      <c r="I76" s="8">
        <v>122230.58</v>
      </c>
      <c r="J76" s="8">
        <v>116279.33</v>
      </c>
      <c r="K76" s="6" t="s">
        <v>32</v>
      </c>
      <c r="L76" s="6" t="s">
        <v>49</v>
      </c>
      <c r="M76" s="6" t="s">
        <v>292</v>
      </c>
      <c r="N76" s="6" t="s">
        <v>293</v>
      </c>
      <c r="O76" s="6" t="s">
        <v>49</v>
      </c>
      <c r="P76" s="6" t="s">
        <v>294</v>
      </c>
      <c r="Q76" s="7" t="s">
        <v>295</v>
      </c>
      <c r="R76" s="6" t="s">
        <v>38</v>
      </c>
      <c r="S76" s="6" t="s">
        <v>38</v>
      </c>
      <c r="T76" s="6" t="s">
        <v>38</v>
      </c>
      <c r="U76" s="6" t="s">
        <v>38</v>
      </c>
      <c r="V76" s="6" t="s">
        <v>38</v>
      </c>
      <c r="W76" s="6" t="s">
        <v>54</v>
      </c>
    </row>
    <row r="77" spans="1:23" ht="30" x14ac:dyDescent="0.25">
      <c r="A77" s="6" t="s">
        <v>94</v>
      </c>
      <c r="B77" s="6" t="s">
        <v>273</v>
      </c>
      <c r="C77" s="6" t="s">
        <v>273</v>
      </c>
      <c r="D77" s="6" t="s">
        <v>30</v>
      </c>
      <c r="E77" s="6" t="s">
        <v>274</v>
      </c>
      <c r="F77" s="8">
        <v>186267.11</v>
      </c>
      <c r="G77" s="8">
        <v>265436.96000000002</v>
      </c>
      <c r="H77" s="8">
        <v>5951.25</v>
      </c>
      <c r="I77" s="8">
        <v>122230.58</v>
      </c>
      <c r="J77" s="8">
        <v>116279.33</v>
      </c>
      <c r="K77" s="6" t="s">
        <v>32</v>
      </c>
      <c r="L77" s="6" t="s">
        <v>49</v>
      </c>
      <c r="M77" s="6" t="s">
        <v>296</v>
      </c>
      <c r="N77" s="6" t="s">
        <v>56</v>
      </c>
      <c r="O77" s="6" t="s">
        <v>49</v>
      </c>
      <c r="P77" s="6" t="s">
        <v>297</v>
      </c>
      <c r="Q77" s="7" t="s">
        <v>298</v>
      </c>
      <c r="R77" s="6" t="s">
        <v>38</v>
      </c>
      <c r="S77" s="6" t="s">
        <v>38</v>
      </c>
      <c r="T77" s="6" t="s">
        <v>38</v>
      </c>
      <c r="U77" s="6" t="s">
        <v>38</v>
      </c>
      <c r="V77" s="6" t="s">
        <v>38</v>
      </c>
      <c r="W77" s="6" t="s">
        <v>54</v>
      </c>
    </row>
    <row r="78" spans="1:23" ht="45" x14ac:dyDescent="0.25">
      <c r="A78" s="6" t="s">
        <v>94</v>
      </c>
      <c r="B78" s="6" t="s">
        <v>273</v>
      </c>
      <c r="C78" s="6" t="s">
        <v>273</v>
      </c>
      <c r="D78" s="6" t="s">
        <v>30</v>
      </c>
      <c r="E78" s="6" t="s">
        <v>274</v>
      </c>
      <c r="F78" s="8">
        <v>186267.11</v>
      </c>
      <c r="G78" s="8">
        <v>265436.96000000002</v>
      </c>
      <c r="H78" s="8">
        <v>5951.25</v>
      </c>
      <c r="I78" s="8">
        <v>122230.58</v>
      </c>
      <c r="J78" s="8">
        <v>116279.33</v>
      </c>
      <c r="K78" s="6" t="s">
        <v>32</v>
      </c>
      <c r="L78" s="6" t="s">
        <v>49</v>
      </c>
      <c r="M78" s="6" t="s">
        <v>299</v>
      </c>
      <c r="N78" s="6" t="s">
        <v>300</v>
      </c>
      <c r="O78" s="6" t="s">
        <v>49</v>
      </c>
      <c r="P78" s="6" t="s">
        <v>301</v>
      </c>
      <c r="Q78" s="7" t="s">
        <v>302</v>
      </c>
      <c r="R78" s="6" t="s">
        <v>38</v>
      </c>
      <c r="S78" s="6" t="s">
        <v>38</v>
      </c>
      <c r="T78" s="6" t="s">
        <v>38</v>
      </c>
      <c r="U78" s="6" t="s">
        <v>38</v>
      </c>
      <c r="V78" s="6" t="s">
        <v>38</v>
      </c>
      <c r="W78" s="6" t="s">
        <v>54</v>
      </c>
    </row>
    <row r="79" spans="1:23" ht="45" x14ac:dyDescent="0.25">
      <c r="A79" s="6" t="s">
        <v>94</v>
      </c>
      <c r="B79" s="6" t="s">
        <v>273</v>
      </c>
      <c r="C79" s="6" t="s">
        <v>273</v>
      </c>
      <c r="D79" s="6" t="s">
        <v>30</v>
      </c>
      <c r="E79" s="6" t="s">
        <v>274</v>
      </c>
      <c r="F79" s="8">
        <v>186267.11</v>
      </c>
      <c r="G79" s="8">
        <v>265436.96000000002</v>
      </c>
      <c r="H79" s="8">
        <v>5951.25</v>
      </c>
      <c r="I79" s="8">
        <v>122230.58</v>
      </c>
      <c r="J79" s="8">
        <v>116279.33</v>
      </c>
      <c r="K79" s="6" t="s">
        <v>32</v>
      </c>
      <c r="L79" s="6" t="s">
        <v>49</v>
      </c>
      <c r="M79" s="6" t="s">
        <v>303</v>
      </c>
      <c r="N79" s="6" t="s">
        <v>304</v>
      </c>
      <c r="O79" s="6" t="s">
        <v>49</v>
      </c>
      <c r="P79" s="6" t="s">
        <v>305</v>
      </c>
      <c r="Q79" s="7" t="s">
        <v>306</v>
      </c>
      <c r="R79" s="6" t="s">
        <v>38</v>
      </c>
      <c r="S79" s="6" t="s">
        <v>38</v>
      </c>
      <c r="T79" s="6" t="s">
        <v>38</v>
      </c>
      <c r="U79" s="6" t="s">
        <v>38</v>
      </c>
      <c r="V79" s="6" t="s">
        <v>38</v>
      </c>
      <c r="W79" s="6" t="s">
        <v>218</v>
      </c>
    </row>
    <row r="80" spans="1:23" ht="30" x14ac:dyDescent="0.25">
      <c r="A80" s="6" t="s">
        <v>94</v>
      </c>
      <c r="B80" s="6" t="s">
        <v>273</v>
      </c>
      <c r="C80" s="6" t="s">
        <v>273</v>
      </c>
      <c r="D80" s="6" t="s">
        <v>30</v>
      </c>
      <c r="E80" s="6" t="s">
        <v>274</v>
      </c>
      <c r="F80" s="8">
        <v>186267.11</v>
      </c>
      <c r="G80" s="8">
        <v>265436.96000000002</v>
      </c>
      <c r="H80" s="8">
        <v>5951.25</v>
      </c>
      <c r="I80" s="8">
        <v>122230.58</v>
      </c>
      <c r="J80" s="8">
        <v>116279.33</v>
      </c>
      <c r="K80" s="6" t="s">
        <v>32</v>
      </c>
      <c r="L80" s="6" t="s">
        <v>49</v>
      </c>
      <c r="M80" s="6" t="s">
        <v>307</v>
      </c>
      <c r="N80" s="6" t="s">
        <v>308</v>
      </c>
      <c r="O80" s="6" t="s">
        <v>49</v>
      </c>
      <c r="P80" s="6" t="s">
        <v>309</v>
      </c>
      <c r="Q80" s="7" t="s">
        <v>310</v>
      </c>
      <c r="R80" s="6" t="s">
        <v>38</v>
      </c>
      <c r="S80" s="6" t="s">
        <v>38</v>
      </c>
      <c r="T80" s="6" t="s">
        <v>38</v>
      </c>
      <c r="U80" s="6" t="s">
        <v>38</v>
      </c>
      <c r="V80" s="6" t="s">
        <v>38</v>
      </c>
      <c r="W80" s="6" t="s">
        <v>54</v>
      </c>
    </row>
    <row r="81" spans="1:23" ht="30" x14ac:dyDescent="0.25">
      <c r="A81" s="6" t="s">
        <v>94</v>
      </c>
      <c r="B81" s="6" t="s">
        <v>273</v>
      </c>
      <c r="C81" s="6" t="s">
        <v>273</v>
      </c>
      <c r="D81" s="6" t="s">
        <v>30</v>
      </c>
      <c r="E81" s="6" t="s">
        <v>274</v>
      </c>
      <c r="F81" s="8">
        <v>186267.11</v>
      </c>
      <c r="G81" s="8">
        <v>265436.96000000002</v>
      </c>
      <c r="H81" s="8">
        <v>5951.25</v>
      </c>
      <c r="I81" s="8">
        <v>122230.58</v>
      </c>
      <c r="J81" s="8">
        <v>116279.33</v>
      </c>
      <c r="K81" s="6" t="s">
        <v>32</v>
      </c>
      <c r="L81" s="6" t="s">
        <v>49</v>
      </c>
      <c r="M81" s="6" t="s">
        <v>311</v>
      </c>
      <c r="N81" s="6" t="s">
        <v>56</v>
      </c>
      <c r="O81" s="6" t="s">
        <v>49</v>
      </c>
      <c r="P81" s="6" t="s">
        <v>312</v>
      </c>
      <c r="Q81" s="7" t="s">
        <v>313</v>
      </c>
      <c r="R81" s="6" t="s">
        <v>38</v>
      </c>
      <c r="S81" s="6" t="s">
        <v>38</v>
      </c>
      <c r="T81" s="6" t="s">
        <v>38</v>
      </c>
      <c r="U81" s="6" t="s">
        <v>38</v>
      </c>
      <c r="V81" s="6" t="s">
        <v>38</v>
      </c>
      <c r="W81" s="6" t="s">
        <v>54</v>
      </c>
    </row>
    <row r="82" spans="1:23" ht="90" x14ac:dyDescent="0.25">
      <c r="A82" s="6" t="s">
        <v>94</v>
      </c>
      <c r="B82" s="6" t="s">
        <v>273</v>
      </c>
      <c r="C82" s="6" t="s">
        <v>273</v>
      </c>
      <c r="D82" s="6" t="s">
        <v>30</v>
      </c>
      <c r="E82" s="6" t="s">
        <v>274</v>
      </c>
      <c r="F82" s="8">
        <v>558801.32999999996</v>
      </c>
      <c r="G82" s="8">
        <v>796310.88</v>
      </c>
      <c r="H82" s="8">
        <v>17853.75</v>
      </c>
      <c r="I82" s="8">
        <v>366691.74</v>
      </c>
      <c r="J82" s="8">
        <v>348837.99</v>
      </c>
      <c r="K82" s="6" t="s">
        <v>32</v>
      </c>
      <c r="L82" s="6" t="s">
        <v>44</v>
      </c>
      <c r="M82" s="6" t="s">
        <v>314</v>
      </c>
      <c r="N82" s="6" t="s">
        <v>315</v>
      </c>
      <c r="O82" s="6" t="s">
        <v>44</v>
      </c>
      <c r="P82" s="6" t="s">
        <v>316</v>
      </c>
      <c r="Q82" s="7" t="s">
        <v>317</v>
      </c>
      <c r="R82" s="6" t="s">
        <v>38</v>
      </c>
      <c r="S82" s="6" t="s">
        <v>38</v>
      </c>
      <c r="T82" s="6" t="s">
        <v>38</v>
      </c>
      <c r="U82" s="6" t="s">
        <v>38</v>
      </c>
      <c r="V82" s="6" t="s">
        <v>38</v>
      </c>
      <c r="W82" s="6" t="s">
        <v>125</v>
      </c>
    </row>
    <row r="83" spans="1:23" ht="45" x14ac:dyDescent="0.25">
      <c r="A83" s="6" t="s">
        <v>94</v>
      </c>
      <c r="B83" s="6" t="s">
        <v>273</v>
      </c>
      <c r="C83" s="6" t="s">
        <v>273</v>
      </c>
      <c r="D83" s="6" t="s">
        <v>30</v>
      </c>
      <c r="E83" s="6" t="s">
        <v>274</v>
      </c>
      <c r="F83" s="8">
        <v>186267.11</v>
      </c>
      <c r="G83" s="8">
        <v>265436.96000000002</v>
      </c>
      <c r="H83" s="8">
        <v>5951.25</v>
      </c>
      <c r="I83" s="8">
        <v>122230.58</v>
      </c>
      <c r="J83" s="8">
        <v>116279.33</v>
      </c>
      <c r="K83" s="6" t="s">
        <v>32</v>
      </c>
      <c r="L83" s="6" t="s">
        <v>49</v>
      </c>
      <c r="M83" s="6" t="s">
        <v>318</v>
      </c>
      <c r="N83" s="6" t="s">
        <v>319</v>
      </c>
      <c r="O83" s="6" t="s">
        <v>49</v>
      </c>
      <c r="P83" s="6" t="s">
        <v>320</v>
      </c>
      <c r="Q83" s="7" t="s">
        <v>321</v>
      </c>
      <c r="R83" s="6">
        <v>10</v>
      </c>
      <c r="S83" s="6">
        <v>10</v>
      </c>
      <c r="T83" s="6" t="s">
        <v>38</v>
      </c>
      <c r="U83" s="6" t="s">
        <v>38</v>
      </c>
      <c r="V83" s="6" t="s">
        <v>38</v>
      </c>
      <c r="W83" s="6" t="s">
        <v>54</v>
      </c>
    </row>
    <row r="84" spans="1:23" ht="30" x14ac:dyDescent="0.25">
      <c r="A84" s="6" t="s">
        <v>94</v>
      </c>
      <c r="B84" s="6" t="s">
        <v>273</v>
      </c>
      <c r="C84" s="6" t="s">
        <v>273</v>
      </c>
      <c r="D84" s="6" t="s">
        <v>30</v>
      </c>
      <c r="E84" s="6" t="s">
        <v>274</v>
      </c>
      <c r="F84" s="8">
        <v>186267.11</v>
      </c>
      <c r="G84" s="8">
        <v>265436.96000000002</v>
      </c>
      <c r="H84" s="8">
        <v>5951.25</v>
      </c>
      <c r="I84" s="8">
        <v>122230.58</v>
      </c>
      <c r="J84" s="8">
        <v>116279.33</v>
      </c>
      <c r="K84" s="6" t="s">
        <v>32</v>
      </c>
      <c r="L84" s="6" t="s">
        <v>49</v>
      </c>
      <c r="M84" s="6" t="s">
        <v>322</v>
      </c>
      <c r="N84" s="6" t="s">
        <v>289</v>
      </c>
      <c r="O84" s="6" t="s">
        <v>49</v>
      </c>
      <c r="P84" s="6" t="s">
        <v>290</v>
      </c>
      <c r="Q84" s="7" t="s">
        <v>291</v>
      </c>
      <c r="R84" s="6">
        <v>1</v>
      </c>
      <c r="S84" s="6">
        <v>1</v>
      </c>
      <c r="T84" s="6" t="s">
        <v>38</v>
      </c>
      <c r="U84" s="6" t="s">
        <v>38</v>
      </c>
      <c r="V84" s="6" t="s">
        <v>38</v>
      </c>
      <c r="W84" s="6" t="s">
        <v>54</v>
      </c>
    </row>
    <row r="85" spans="1:23" ht="30" x14ac:dyDescent="0.25">
      <c r="A85" s="6" t="s">
        <v>94</v>
      </c>
      <c r="B85" s="6" t="s">
        <v>273</v>
      </c>
      <c r="C85" s="6" t="s">
        <v>273</v>
      </c>
      <c r="D85" s="6" t="s">
        <v>30</v>
      </c>
      <c r="E85" s="6" t="s">
        <v>274</v>
      </c>
      <c r="F85" s="8">
        <v>186267.11</v>
      </c>
      <c r="G85" s="8">
        <v>265436.96000000002</v>
      </c>
      <c r="H85" s="8">
        <v>5951.25</v>
      </c>
      <c r="I85" s="8">
        <v>122230.58</v>
      </c>
      <c r="J85" s="8">
        <v>116279.33</v>
      </c>
      <c r="K85" s="6" t="s">
        <v>32</v>
      </c>
      <c r="L85" s="6" t="s">
        <v>49</v>
      </c>
      <c r="M85" s="6" t="s">
        <v>323</v>
      </c>
      <c r="N85" s="6" t="s">
        <v>289</v>
      </c>
      <c r="O85" s="6" t="s">
        <v>49</v>
      </c>
      <c r="P85" s="6" t="s">
        <v>290</v>
      </c>
      <c r="Q85" s="7" t="s">
        <v>291</v>
      </c>
      <c r="R85" s="6">
        <v>1</v>
      </c>
      <c r="S85" s="6">
        <v>1</v>
      </c>
      <c r="T85" s="6" t="s">
        <v>38</v>
      </c>
      <c r="U85" s="6" t="s">
        <v>38</v>
      </c>
      <c r="V85" s="6" t="s">
        <v>38</v>
      </c>
      <c r="W85" s="6" t="s">
        <v>54</v>
      </c>
    </row>
    <row r="86" spans="1:23" ht="90" x14ac:dyDescent="0.25">
      <c r="A86" s="6" t="s">
        <v>94</v>
      </c>
      <c r="B86" s="6" t="s">
        <v>273</v>
      </c>
      <c r="C86" s="6" t="s">
        <v>273</v>
      </c>
      <c r="D86" s="6" t="s">
        <v>30</v>
      </c>
      <c r="E86" s="6" t="s">
        <v>274</v>
      </c>
      <c r="F86" s="8">
        <v>186267.11</v>
      </c>
      <c r="G86" s="8">
        <v>265436.96000000002</v>
      </c>
      <c r="H86" s="8">
        <v>5951.25</v>
      </c>
      <c r="I86" s="8">
        <v>122230.58</v>
      </c>
      <c r="J86" s="8">
        <v>116279.33</v>
      </c>
      <c r="K86" s="6" t="s">
        <v>32</v>
      </c>
      <c r="L86" s="6" t="s">
        <v>44</v>
      </c>
      <c r="M86" s="6" t="s">
        <v>324</v>
      </c>
      <c r="N86" s="6" t="s">
        <v>285</v>
      </c>
      <c r="O86" s="6" t="s">
        <v>44</v>
      </c>
      <c r="P86" s="6" t="s">
        <v>325</v>
      </c>
      <c r="Q86" s="7" t="s">
        <v>326</v>
      </c>
      <c r="R86" s="6" t="s">
        <v>38</v>
      </c>
      <c r="S86" s="6" t="s">
        <v>38</v>
      </c>
      <c r="T86" s="6" t="s">
        <v>38</v>
      </c>
      <c r="U86" s="6" t="s">
        <v>38</v>
      </c>
      <c r="V86" s="6" t="s">
        <v>38</v>
      </c>
      <c r="W86" s="6" t="s">
        <v>327</v>
      </c>
    </row>
    <row r="87" spans="1:23" ht="60" x14ac:dyDescent="0.25">
      <c r="A87" s="6" t="s">
        <v>94</v>
      </c>
      <c r="B87" s="6" t="s">
        <v>273</v>
      </c>
      <c r="C87" s="6" t="s">
        <v>273</v>
      </c>
      <c r="D87" s="6" t="s">
        <v>30</v>
      </c>
      <c r="E87" s="6" t="s">
        <v>274</v>
      </c>
      <c r="F87" s="8">
        <v>186267.11</v>
      </c>
      <c r="G87" s="8">
        <v>265436.96000000002</v>
      </c>
      <c r="H87" s="8">
        <v>5951.25</v>
      </c>
      <c r="I87" s="8">
        <v>122230.58</v>
      </c>
      <c r="J87" s="8">
        <v>116279.33</v>
      </c>
      <c r="K87" s="6" t="s">
        <v>32</v>
      </c>
      <c r="L87" s="6" t="s">
        <v>49</v>
      </c>
      <c r="M87" s="6" t="s">
        <v>328</v>
      </c>
      <c r="N87" s="6" t="s">
        <v>56</v>
      </c>
      <c r="O87" s="6" t="s">
        <v>49</v>
      </c>
      <c r="P87" s="6" t="s">
        <v>329</v>
      </c>
      <c r="Q87" s="7" t="s">
        <v>330</v>
      </c>
      <c r="R87" s="6" t="s">
        <v>38</v>
      </c>
      <c r="S87" s="6" t="s">
        <v>38</v>
      </c>
      <c r="T87" s="6" t="s">
        <v>38</v>
      </c>
      <c r="U87" s="6" t="s">
        <v>38</v>
      </c>
      <c r="V87" s="6" t="s">
        <v>38</v>
      </c>
      <c r="W87" s="6" t="s">
        <v>327</v>
      </c>
    </row>
    <row r="88" spans="1:23" ht="90" x14ac:dyDescent="0.25">
      <c r="A88" s="6" t="s">
        <v>94</v>
      </c>
      <c r="B88" s="6" t="s">
        <v>273</v>
      </c>
      <c r="C88" s="6" t="s">
        <v>273</v>
      </c>
      <c r="D88" s="6" t="s">
        <v>30</v>
      </c>
      <c r="E88" s="6" t="s">
        <v>274</v>
      </c>
      <c r="F88" s="8">
        <v>372534.22</v>
      </c>
      <c r="G88" s="8">
        <v>530873.92000000004</v>
      </c>
      <c r="H88" s="8">
        <v>11902.5</v>
      </c>
      <c r="I88" s="8">
        <v>244461.16</v>
      </c>
      <c r="J88" s="8">
        <v>232558.66</v>
      </c>
      <c r="K88" s="6" t="s">
        <v>32</v>
      </c>
      <c r="L88" s="6" t="s">
        <v>44</v>
      </c>
      <c r="M88" s="6" t="s">
        <v>331</v>
      </c>
      <c r="N88" s="6" t="s">
        <v>285</v>
      </c>
      <c r="O88" s="6" t="s">
        <v>44</v>
      </c>
      <c r="P88" s="6" t="s">
        <v>332</v>
      </c>
      <c r="Q88" s="7" t="s">
        <v>333</v>
      </c>
      <c r="R88" s="6" t="s">
        <v>38</v>
      </c>
      <c r="S88" s="6" t="s">
        <v>38</v>
      </c>
      <c r="T88" s="6" t="s">
        <v>38</v>
      </c>
      <c r="U88" s="6" t="s">
        <v>38</v>
      </c>
      <c r="V88" s="6" t="s">
        <v>38</v>
      </c>
      <c r="W88" s="6" t="s">
        <v>54</v>
      </c>
    </row>
    <row r="89" spans="1:23" ht="30" x14ac:dyDescent="0.25">
      <c r="A89" s="6" t="s">
        <v>94</v>
      </c>
      <c r="B89" s="6" t="s">
        <v>273</v>
      </c>
      <c r="C89" s="6" t="s">
        <v>273</v>
      </c>
      <c r="D89" s="6" t="s">
        <v>30</v>
      </c>
      <c r="E89" s="6" t="s">
        <v>274</v>
      </c>
      <c r="F89" s="8">
        <v>186267.11</v>
      </c>
      <c r="G89" s="8">
        <v>265436.96000000002</v>
      </c>
      <c r="H89" s="8">
        <v>5951.25</v>
      </c>
      <c r="I89" s="8">
        <v>122230.58</v>
      </c>
      <c r="J89" s="8">
        <v>116279.33</v>
      </c>
      <c r="K89" s="6" t="s">
        <v>32</v>
      </c>
      <c r="L89" s="6" t="s">
        <v>49</v>
      </c>
      <c r="M89" s="6" t="s">
        <v>334</v>
      </c>
      <c r="N89" s="6" t="s">
        <v>56</v>
      </c>
      <c r="O89" s="6" t="s">
        <v>49</v>
      </c>
      <c r="P89" s="6" t="s">
        <v>335</v>
      </c>
      <c r="Q89" s="7" t="s">
        <v>336</v>
      </c>
      <c r="R89" s="6" t="s">
        <v>38</v>
      </c>
      <c r="S89" s="6" t="s">
        <v>38</v>
      </c>
      <c r="T89" s="6" t="s">
        <v>38</v>
      </c>
      <c r="U89" s="6" t="s">
        <v>38</v>
      </c>
      <c r="V89" s="6" t="s">
        <v>38</v>
      </c>
      <c r="W89" s="6" t="s">
        <v>54</v>
      </c>
    </row>
    <row r="90" spans="1:23" ht="45" x14ac:dyDescent="0.25">
      <c r="A90" s="6" t="s">
        <v>94</v>
      </c>
      <c r="B90" s="6" t="s">
        <v>273</v>
      </c>
      <c r="C90" s="6" t="s">
        <v>273</v>
      </c>
      <c r="D90" s="6" t="s">
        <v>30</v>
      </c>
      <c r="E90" s="6" t="s">
        <v>274</v>
      </c>
      <c r="F90" s="8">
        <v>186267.11</v>
      </c>
      <c r="G90" s="8">
        <v>265436.96000000002</v>
      </c>
      <c r="H90" s="8">
        <v>5951.25</v>
      </c>
      <c r="I90" s="8">
        <v>122230.58</v>
      </c>
      <c r="J90" s="8">
        <v>116279.33</v>
      </c>
      <c r="K90" s="6" t="s">
        <v>32</v>
      </c>
      <c r="L90" s="6" t="s">
        <v>49</v>
      </c>
      <c r="M90" s="6" t="s">
        <v>337</v>
      </c>
      <c r="N90" s="6" t="s">
        <v>56</v>
      </c>
      <c r="O90" s="6" t="s">
        <v>49</v>
      </c>
      <c r="P90" s="6" t="s">
        <v>338</v>
      </c>
      <c r="Q90" s="7" t="s">
        <v>339</v>
      </c>
      <c r="R90" s="6" t="s">
        <v>38</v>
      </c>
      <c r="S90" s="6" t="s">
        <v>38</v>
      </c>
      <c r="T90" s="6" t="s">
        <v>38</v>
      </c>
      <c r="U90" s="6" t="s">
        <v>38</v>
      </c>
      <c r="V90" s="6" t="s">
        <v>38</v>
      </c>
      <c r="W90" s="6" t="s">
        <v>218</v>
      </c>
    </row>
    <row r="91" spans="1:23" ht="60" x14ac:dyDescent="0.25">
      <c r="A91" s="6" t="s">
        <v>94</v>
      </c>
      <c r="B91" s="6" t="s">
        <v>273</v>
      </c>
      <c r="C91" s="6" t="s">
        <v>273</v>
      </c>
      <c r="D91" s="6" t="s">
        <v>30</v>
      </c>
      <c r="E91" s="6" t="s">
        <v>274</v>
      </c>
      <c r="F91" s="8">
        <v>372534.22</v>
      </c>
      <c r="G91" s="8">
        <v>530873.92000000004</v>
      </c>
      <c r="H91" s="8">
        <v>11902.5</v>
      </c>
      <c r="I91" s="8">
        <v>244461.16</v>
      </c>
      <c r="J91" s="8">
        <v>232558.66</v>
      </c>
      <c r="K91" s="6" t="s">
        <v>32</v>
      </c>
      <c r="L91" s="6" t="s">
        <v>44</v>
      </c>
      <c r="M91" s="6" t="s">
        <v>340</v>
      </c>
      <c r="N91" s="6" t="s">
        <v>285</v>
      </c>
      <c r="O91" s="6" t="s">
        <v>44</v>
      </c>
      <c r="P91" s="6" t="s">
        <v>341</v>
      </c>
      <c r="Q91" s="7" t="s">
        <v>342</v>
      </c>
      <c r="R91" s="6" t="s">
        <v>38</v>
      </c>
      <c r="S91" s="6" t="s">
        <v>38</v>
      </c>
      <c r="T91" s="6" t="s">
        <v>38</v>
      </c>
      <c r="U91" s="6" t="s">
        <v>38</v>
      </c>
      <c r="V91" s="6" t="s">
        <v>38</v>
      </c>
      <c r="W91" s="6" t="s">
        <v>54</v>
      </c>
    </row>
    <row r="92" spans="1:23" ht="45" x14ac:dyDescent="0.25">
      <c r="A92" s="6" t="s">
        <v>94</v>
      </c>
      <c r="B92" s="6" t="s">
        <v>273</v>
      </c>
      <c r="C92" s="6" t="s">
        <v>273</v>
      </c>
      <c r="D92" s="6" t="s">
        <v>30</v>
      </c>
      <c r="E92" s="6" t="s">
        <v>274</v>
      </c>
      <c r="F92" s="8">
        <v>186267.11</v>
      </c>
      <c r="G92" s="8">
        <v>265436.96000000002</v>
      </c>
      <c r="H92" s="8">
        <v>5951.25</v>
      </c>
      <c r="I92" s="8">
        <v>122230.58</v>
      </c>
      <c r="J92" s="8">
        <v>116279.33</v>
      </c>
      <c r="K92" s="6" t="s">
        <v>32</v>
      </c>
      <c r="L92" s="6" t="s">
        <v>49</v>
      </c>
      <c r="M92" s="6" t="s">
        <v>343</v>
      </c>
      <c r="N92" s="6" t="s">
        <v>344</v>
      </c>
      <c r="O92" s="6" t="s">
        <v>49</v>
      </c>
      <c r="P92" s="6" t="s">
        <v>345</v>
      </c>
      <c r="Q92" s="7" t="s">
        <v>346</v>
      </c>
      <c r="R92" s="6" t="s">
        <v>38</v>
      </c>
      <c r="S92" s="6" t="s">
        <v>38</v>
      </c>
      <c r="T92" s="6" t="s">
        <v>38</v>
      </c>
      <c r="U92" s="6" t="s">
        <v>38</v>
      </c>
      <c r="V92" s="6" t="s">
        <v>38</v>
      </c>
      <c r="W92" s="6" t="s">
        <v>54</v>
      </c>
    </row>
    <row r="93" spans="1:23" ht="30" x14ac:dyDescent="0.25">
      <c r="A93" s="6" t="s">
        <v>94</v>
      </c>
      <c r="B93" s="6" t="s">
        <v>273</v>
      </c>
      <c r="C93" s="6" t="s">
        <v>273</v>
      </c>
      <c r="D93" s="6" t="s">
        <v>30</v>
      </c>
      <c r="E93" s="6" t="s">
        <v>274</v>
      </c>
      <c r="F93" s="8">
        <v>186267.11</v>
      </c>
      <c r="G93" s="8">
        <v>265436.96000000002</v>
      </c>
      <c r="H93" s="8">
        <v>5951.25</v>
      </c>
      <c r="I93" s="8">
        <v>122230.58</v>
      </c>
      <c r="J93" s="8">
        <v>116279.33</v>
      </c>
      <c r="K93" s="6" t="s">
        <v>32</v>
      </c>
      <c r="L93" s="6" t="s">
        <v>49</v>
      </c>
      <c r="M93" s="6" t="s">
        <v>347</v>
      </c>
      <c r="N93" s="6" t="s">
        <v>348</v>
      </c>
      <c r="O93" s="6" t="s">
        <v>49</v>
      </c>
      <c r="P93" s="6" t="s">
        <v>349</v>
      </c>
      <c r="Q93" s="7" t="s">
        <v>350</v>
      </c>
      <c r="R93" s="6" t="s">
        <v>38</v>
      </c>
      <c r="S93" s="6" t="s">
        <v>38</v>
      </c>
      <c r="T93" s="6" t="s">
        <v>38</v>
      </c>
      <c r="U93" s="6" t="s">
        <v>38</v>
      </c>
      <c r="V93" s="6" t="s">
        <v>38</v>
      </c>
      <c r="W93" s="6" t="s">
        <v>63</v>
      </c>
    </row>
    <row r="94" spans="1:23" ht="60" x14ac:dyDescent="0.25">
      <c r="A94" s="6" t="s">
        <v>351</v>
      </c>
      <c r="B94" s="6" t="s">
        <v>352</v>
      </c>
      <c r="C94" s="6" t="s">
        <v>352</v>
      </c>
      <c r="D94" s="6" t="s">
        <v>30</v>
      </c>
      <c r="E94" s="6" t="s">
        <v>353</v>
      </c>
      <c r="F94" s="8">
        <f>0+F96+F99+F102+F105</f>
        <v>110761480.95999999</v>
      </c>
      <c r="G94" s="8">
        <f>0+G96+G99+G102+G105</f>
        <v>175619045.12</v>
      </c>
      <c r="H94" s="8">
        <f>0+H96+H99+H102+H105</f>
        <v>390986.8</v>
      </c>
      <c r="I94" s="8">
        <f>0+I96+I99+I102+I105</f>
        <v>40746173.600000001</v>
      </c>
      <c r="J94" s="8">
        <f>0+J96+J99+J102+J105</f>
        <v>40355186.960000001</v>
      </c>
      <c r="K94" s="6" t="s">
        <v>32</v>
      </c>
      <c r="L94" s="6" t="s">
        <v>33</v>
      </c>
      <c r="M94" s="6" t="s">
        <v>354</v>
      </c>
      <c r="N94" s="6" t="s">
        <v>355</v>
      </c>
      <c r="O94" s="6" t="s">
        <v>33</v>
      </c>
      <c r="P94" s="6" t="s">
        <v>36</v>
      </c>
      <c r="Q94" s="7" t="s">
        <v>356</v>
      </c>
      <c r="R94" s="6">
        <v>100</v>
      </c>
      <c r="S94" s="7">
        <v>100</v>
      </c>
      <c r="T94" s="6" t="s">
        <v>38</v>
      </c>
      <c r="U94" s="6" t="s">
        <v>38</v>
      </c>
      <c r="V94" s="6" t="s">
        <v>38</v>
      </c>
      <c r="W94" s="6" t="s">
        <v>54</v>
      </c>
    </row>
    <row r="95" spans="1:23" ht="60" x14ac:dyDescent="0.25">
      <c r="A95" s="6" t="s">
        <v>351</v>
      </c>
      <c r="B95" s="6" t="s">
        <v>352</v>
      </c>
      <c r="C95" s="6" t="s">
        <v>352</v>
      </c>
      <c r="D95" s="6" t="s">
        <v>30</v>
      </c>
      <c r="E95" s="6" t="s">
        <v>353</v>
      </c>
      <c r="F95" s="8">
        <f>0+F96+F99+F102+F105</f>
        <v>110761480.95999999</v>
      </c>
      <c r="G95" s="8">
        <f>0+G96+G99+G102+G105</f>
        <v>175619045.12</v>
      </c>
      <c r="H95" s="8">
        <f>0+H96+H99+H102+H105</f>
        <v>390986.8</v>
      </c>
      <c r="I95" s="8">
        <f>0+I96+I99+I102+I105</f>
        <v>40746173.600000001</v>
      </c>
      <c r="J95" s="8">
        <f>0+J96+J99+J102+J105</f>
        <v>40355186.960000001</v>
      </c>
      <c r="K95" s="6" t="s">
        <v>32</v>
      </c>
      <c r="L95" s="6" t="s">
        <v>40</v>
      </c>
      <c r="M95" s="6" t="s">
        <v>357</v>
      </c>
      <c r="N95" s="6" t="s">
        <v>358</v>
      </c>
      <c r="O95" s="6" t="s">
        <v>40</v>
      </c>
      <c r="P95" s="6" t="s">
        <v>36</v>
      </c>
      <c r="Q95" s="7" t="s">
        <v>359</v>
      </c>
      <c r="R95" s="6">
        <v>5</v>
      </c>
      <c r="S95" s="6">
        <v>5</v>
      </c>
      <c r="T95" s="6" t="s">
        <v>38</v>
      </c>
      <c r="U95" s="6" t="s">
        <v>38</v>
      </c>
      <c r="V95" s="6" t="s">
        <v>38</v>
      </c>
      <c r="W95" s="6" t="s">
        <v>39</v>
      </c>
    </row>
    <row r="96" spans="1:23" ht="45" x14ac:dyDescent="0.25">
      <c r="A96" s="6" t="s">
        <v>351</v>
      </c>
      <c r="B96" s="6" t="s">
        <v>352</v>
      </c>
      <c r="C96" s="6" t="s">
        <v>352</v>
      </c>
      <c r="D96" s="6" t="s">
        <v>30</v>
      </c>
      <c r="E96" s="6" t="s">
        <v>353</v>
      </c>
      <c r="F96" s="8">
        <v>27690370.239999998</v>
      </c>
      <c r="G96" s="8">
        <v>43904761.280000001</v>
      </c>
      <c r="H96" s="8">
        <v>97746.7</v>
      </c>
      <c r="I96" s="8">
        <v>10186543.4</v>
      </c>
      <c r="J96" s="8">
        <v>10088796.74</v>
      </c>
      <c r="K96" s="6" t="s">
        <v>32</v>
      </c>
      <c r="L96" s="6" t="s">
        <v>44</v>
      </c>
      <c r="M96" s="6" t="s">
        <v>360</v>
      </c>
      <c r="N96" s="6" t="s">
        <v>361</v>
      </c>
      <c r="O96" s="6" t="s">
        <v>44</v>
      </c>
      <c r="P96" s="6" t="s">
        <v>362</v>
      </c>
      <c r="Q96" s="7" t="s">
        <v>363</v>
      </c>
      <c r="R96" s="6">
        <v>100</v>
      </c>
      <c r="S96" s="6">
        <v>100</v>
      </c>
      <c r="T96" s="6" t="s">
        <v>38</v>
      </c>
      <c r="U96" s="6" t="s">
        <v>38</v>
      </c>
      <c r="V96" s="6" t="s">
        <v>38</v>
      </c>
      <c r="W96" s="6" t="s">
        <v>54</v>
      </c>
    </row>
    <row r="97" spans="1:23" ht="60" x14ac:dyDescent="0.25">
      <c r="A97" s="6" t="s">
        <v>351</v>
      </c>
      <c r="B97" s="6" t="s">
        <v>352</v>
      </c>
      <c r="C97" s="6" t="s">
        <v>352</v>
      </c>
      <c r="D97" s="6" t="s">
        <v>30</v>
      </c>
      <c r="E97" s="6" t="s">
        <v>353</v>
      </c>
      <c r="F97" s="8">
        <v>13845185.119999999</v>
      </c>
      <c r="G97" s="8">
        <v>21952380.640000001</v>
      </c>
      <c r="H97" s="8">
        <v>48873.35</v>
      </c>
      <c r="I97" s="8">
        <v>5093271.7</v>
      </c>
      <c r="J97" s="8">
        <v>5044398.37</v>
      </c>
      <c r="K97" s="6" t="s">
        <v>32</v>
      </c>
      <c r="L97" s="6" t="s">
        <v>49</v>
      </c>
      <c r="M97" s="6" t="s">
        <v>364</v>
      </c>
      <c r="N97" s="6" t="s">
        <v>365</v>
      </c>
      <c r="O97" s="6" t="s">
        <v>49</v>
      </c>
      <c r="P97" s="6" t="s">
        <v>362</v>
      </c>
      <c r="Q97" s="7" t="s">
        <v>366</v>
      </c>
      <c r="R97" s="6">
        <v>100</v>
      </c>
      <c r="S97" s="6">
        <v>100</v>
      </c>
      <c r="T97" s="6" t="s">
        <v>38</v>
      </c>
      <c r="U97" s="6" t="s">
        <v>38</v>
      </c>
      <c r="V97" s="6" t="s">
        <v>38</v>
      </c>
      <c r="W97" s="6" t="s">
        <v>367</v>
      </c>
    </row>
    <row r="98" spans="1:23" ht="60" x14ac:dyDescent="0.25">
      <c r="A98" s="6" t="s">
        <v>351</v>
      </c>
      <c r="B98" s="6" t="s">
        <v>352</v>
      </c>
      <c r="C98" s="6" t="s">
        <v>352</v>
      </c>
      <c r="D98" s="6" t="s">
        <v>30</v>
      </c>
      <c r="E98" s="6" t="s">
        <v>353</v>
      </c>
      <c r="F98" s="8">
        <v>13845185.119999999</v>
      </c>
      <c r="G98" s="8">
        <v>21952380.640000001</v>
      </c>
      <c r="H98" s="8">
        <v>48873.35</v>
      </c>
      <c r="I98" s="8">
        <v>5093271.7</v>
      </c>
      <c r="J98" s="8">
        <v>5044398.37</v>
      </c>
      <c r="K98" s="6" t="s">
        <v>32</v>
      </c>
      <c r="L98" s="6" t="s">
        <v>49</v>
      </c>
      <c r="M98" s="6" t="s">
        <v>368</v>
      </c>
      <c r="N98" s="6" t="s">
        <v>369</v>
      </c>
      <c r="O98" s="6" t="s">
        <v>49</v>
      </c>
      <c r="P98" s="6" t="s">
        <v>362</v>
      </c>
      <c r="Q98" s="7" t="s">
        <v>370</v>
      </c>
      <c r="R98" s="6">
        <v>100</v>
      </c>
      <c r="S98" s="6">
        <v>100</v>
      </c>
      <c r="T98" s="6" t="s">
        <v>38</v>
      </c>
      <c r="U98" s="6" t="s">
        <v>38</v>
      </c>
      <c r="V98" s="6" t="s">
        <v>38</v>
      </c>
      <c r="W98" s="6" t="s">
        <v>367</v>
      </c>
    </row>
    <row r="99" spans="1:23" ht="90" x14ac:dyDescent="0.25">
      <c r="A99" s="6" t="s">
        <v>351</v>
      </c>
      <c r="B99" s="6" t="s">
        <v>352</v>
      </c>
      <c r="C99" s="6" t="s">
        <v>352</v>
      </c>
      <c r="D99" s="6" t="s">
        <v>30</v>
      </c>
      <c r="E99" s="6" t="s">
        <v>353</v>
      </c>
      <c r="F99" s="8">
        <v>27690370.239999998</v>
      </c>
      <c r="G99" s="8">
        <v>43904761.280000001</v>
      </c>
      <c r="H99" s="8">
        <v>97746.7</v>
      </c>
      <c r="I99" s="8">
        <v>10186543.4</v>
      </c>
      <c r="J99" s="8">
        <v>10088796.74</v>
      </c>
      <c r="K99" s="6" t="s">
        <v>32</v>
      </c>
      <c r="L99" s="6" t="s">
        <v>44</v>
      </c>
      <c r="M99" s="6" t="s">
        <v>371</v>
      </c>
      <c r="N99" s="6" t="s">
        <v>372</v>
      </c>
      <c r="O99" s="6" t="s">
        <v>44</v>
      </c>
      <c r="P99" s="6" t="s">
        <v>373</v>
      </c>
      <c r="Q99" s="7" t="s">
        <v>374</v>
      </c>
      <c r="R99" s="6">
        <v>100</v>
      </c>
      <c r="S99" s="6">
        <v>100</v>
      </c>
      <c r="T99" s="6" t="s">
        <v>38</v>
      </c>
      <c r="U99" s="6" t="s">
        <v>38</v>
      </c>
      <c r="V99" s="6" t="s">
        <v>38</v>
      </c>
      <c r="W99" s="6" t="s">
        <v>375</v>
      </c>
    </row>
    <row r="100" spans="1:23" ht="60" x14ac:dyDescent="0.25">
      <c r="A100" s="6" t="s">
        <v>351</v>
      </c>
      <c r="B100" s="6" t="s">
        <v>352</v>
      </c>
      <c r="C100" s="6" t="s">
        <v>352</v>
      </c>
      <c r="D100" s="6" t="s">
        <v>30</v>
      </c>
      <c r="E100" s="6" t="s">
        <v>353</v>
      </c>
      <c r="F100" s="8">
        <v>13845185.119999999</v>
      </c>
      <c r="G100" s="8">
        <v>21952380.640000001</v>
      </c>
      <c r="H100" s="8">
        <v>48873.35</v>
      </c>
      <c r="I100" s="8">
        <v>5093271.7</v>
      </c>
      <c r="J100" s="8">
        <v>5044398.37</v>
      </c>
      <c r="K100" s="6" t="s">
        <v>32</v>
      </c>
      <c r="L100" s="6" t="s">
        <v>49</v>
      </c>
      <c r="M100" s="6" t="s">
        <v>376</v>
      </c>
      <c r="N100" s="6" t="s">
        <v>377</v>
      </c>
      <c r="O100" s="6" t="s">
        <v>49</v>
      </c>
      <c r="P100" s="6" t="s">
        <v>362</v>
      </c>
      <c r="Q100" s="7" t="s">
        <v>378</v>
      </c>
      <c r="R100" s="6">
        <v>100</v>
      </c>
      <c r="S100" s="6">
        <v>100</v>
      </c>
      <c r="T100" s="6" t="s">
        <v>38</v>
      </c>
      <c r="U100" s="6" t="s">
        <v>38</v>
      </c>
      <c r="V100" s="6" t="s">
        <v>38</v>
      </c>
      <c r="W100" s="6" t="s">
        <v>379</v>
      </c>
    </row>
    <row r="101" spans="1:23" ht="60" x14ac:dyDescent="0.25">
      <c r="A101" s="6" t="s">
        <v>351</v>
      </c>
      <c r="B101" s="6" t="s">
        <v>352</v>
      </c>
      <c r="C101" s="6" t="s">
        <v>352</v>
      </c>
      <c r="D101" s="6" t="s">
        <v>30</v>
      </c>
      <c r="E101" s="6" t="s">
        <v>353</v>
      </c>
      <c r="F101" s="8">
        <v>13845185.119999999</v>
      </c>
      <c r="G101" s="8">
        <v>21952380.640000001</v>
      </c>
      <c r="H101" s="8">
        <v>48873.35</v>
      </c>
      <c r="I101" s="8">
        <v>5093271.7</v>
      </c>
      <c r="J101" s="8">
        <v>5044398.37</v>
      </c>
      <c r="K101" s="6" t="s">
        <v>32</v>
      </c>
      <c r="L101" s="6" t="s">
        <v>49</v>
      </c>
      <c r="M101" s="6" t="s">
        <v>380</v>
      </c>
      <c r="N101" s="6" t="s">
        <v>381</v>
      </c>
      <c r="O101" s="6" t="s">
        <v>49</v>
      </c>
      <c r="P101" s="6" t="s">
        <v>362</v>
      </c>
      <c r="Q101" s="7" t="s">
        <v>382</v>
      </c>
      <c r="R101" s="6">
        <v>100</v>
      </c>
      <c r="S101" s="6">
        <v>100</v>
      </c>
      <c r="T101" s="6" t="s">
        <v>38</v>
      </c>
      <c r="U101" s="6" t="s">
        <v>38</v>
      </c>
      <c r="V101" s="6" t="s">
        <v>38</v>
      </c>
      <c r="W101" s="6" t="s">
        <v>383</v>
      </c>
    </row>
    <row r="102" spans="1:23" ht="75" x14ac:dyDescent="0.25">
      <c r="A102" s="6" t="s">
        <v>351</v>
      </c>
      <c r="B102" s="6" t="s">
        <v>352</v>
      </c>
      <c r="C102" s="6" t="s">
        <v>352</v>
      </c>
      <c r="D102" s="6" t="s">
        <v>30</v>
      </c>
      <c r="E102" s="6" t="s">
        <v>353</v>
      </c>
      <c r="F102" s="8">
        <v>27690370.239999998</v>
      </c>
      <c r="G102" s="8">
        <v>43904761.280000001</v>
      </c>
      <c r="H102" s="8">
        <v>97746.7</v>
      </c>
      <c r="I102" s="8">
        <v>10186543.4</v>
      </c>
      <c r="J102" s="8">
        <v>10088796.74</v>
      </c>
      <c r="K102" s="6" t="s">
        <v>32</v>
      </c>
      <c r="L102" s="6" t="s">
        <v>44</v>
      </c>
      <c r="M102" s="6" t="s">
        <v>384</v>
      </c>
      <c r="N102" s="6" t="s">
        <v>385</v>
      </c>
      <c r="O102" s="6" t="s">
        <v>44</v>
      </c>
      <c r="P102" s="6" t="s">
        <v>362</v>
      </c>
      <c r="Q102" s="7" t="s">
        <v>386</v>
      </c>
      <c r="R102" s="6">
        <v>100</v>
      </c>
      <c r="S102" s="6">
        <v>100</v>
      </c>
      <c r="T102" s="6" t="s">
        <v>38</v>
      </c>
      <c r="U102" s="6" t="s">
        <v>38</v>
      </c>
      <c r="V102" s="6" t="s">
        <v>38</v>
      </c>
      <c r="W102" s="6" t="s">
        <v>387</v>
      </c>
    </row>
    <row r="103" spans="1:23" ht="45" x14ac:dyDescent="0.25">
      <c r="A103" s="6" t="s">
        <v>351</v>
      </c>
      <c r="B103" s="6" t="s">
        <v>352</v>
      </c>
      <c r="C103" s="6" t="s">
        <v>352</v>
      </c>
      <c r="D103" s="6" t="s">
        <v>30</v>
      </c>
      <c r="E103" s="6" t="s">
        <v>353</v>
      </c>
      <c r="F103" s="8">
        <v>13845185.119999999</v>
      </c>
      <c r="G103" s="8">
        <v>21952380.640000001</v>
      </c>
      <c r="H103" s="8">
        <v>48873.35</v>
      </c>
      <c r="I103" s="8">
        <v>5093271.7</v>
      </c>
      <c r="J103" s="8">
        <v>5044398.37</v>
      </c>
      <c r="K103" s="6" t="s">
        <v>32</v>
      </c>
      <c r="L103" s="6" t="s">
        <v>49</v>
      </c>
      <c r="M103" s="6" t="s">
        <v>388</v>
      </c>
      <c r="N103" s="6" t="s">
        <v>389</v>
      </c>
      <c r="O103" s="6" t="s">
        <v>49</v>
      </c>
      <c r="P103" s="6" t="s">
        <v>362</v>
      </c>
      <c r="Q103" s="7" t="s">
        <v>390</v>
      </c>
      <c r="R103" s="6">
        <v>100</v>
      </c>
      <c r="S103" s="6">
        <v>100</v>
      </c>
      <c r="T103" s="6" t="s">
        <v>38</v>
      </c>
      <c r="U103" s="6" t="s">
        <v>38</v>
      </c>
      <c r="V103" s="6" t="s">
        <v>38</v>
      </c>
      <c r="W103" s="6" t="s">
        <v>383</v>
      </c>
    </row>
    <row r="104" spans="1:23" ht="75" x14ac:dyDescent="0.25">
      <c r="A104" s="6" t="s">
        <v>351</v>
      </c>
      <c r="B104" s="6" t="s">
        <v>352</v>
      </c>
      <c r="C104" s="6" t="s">
        <v>352</v>
      </c>
      <c r="D104" s="6" t="s">
        <v>30</v>
      </c>
      <c r="E104" s="6" t="s">
        <v>353</v>
      </c>
      <c r="F104" s="8">
        <v>13845185.119999999</v>
      </c>
      <c r="G104" s="8">
        <v>21952380.640000001</v>
      </c>
      <c r="H104" s="8">
        <v>48873.35</v>
      </c>
      <c r="I104" s="8">
        <v>5093271.7</v>
      </c>
      <c r="J104" s="8">
        <v>5044398.37</v>
      </c>
      <c r="K104" s="6" t="s">
        <v>32</v>
      </c>
      <c r="L104" s="6" t="s">
        <v>49</v>
      </c>
      <c r="M104" s="6" t="s">
        <v>391</v>
      </c>
      <c r="N104" s="6" t="s">
        <v>392</v>
      </c>
      <c r="O104" s="6" t="s">
        <v>49</v>
      </c>
      <c r="P104" s="6" t="s">
        <v>362</v>
      </c>
      <c r="Q104" s="7" t="s">
        <v>393</v>
      </c>
      <c r="R104" s="6">
        <v>100</v>
      </c>
      <c r="S104" s="6">
        <v>100</v>
      </c>
      <c r="T104" s="6" t="s">
        <v>38</v>
      </c>
      <c r="U104" s="6" t="s">
        <v>38</v>
      </c>
      <c r="V104" s="6" t="s">
        <v>38</v>
      </c>
      <c r="W104" s="6" t="s">
        <v>394</v>
      </c>
    </row>
    <row r="105" spans="1:23" ht="45" x14ac:dyDescent="0.25">
      <c r="A105" s="6" t="s">
        <v>351</v>
      </c>
      <c r="B105" s="6" t="s">
        <v>352</v>
      </c>
      <c r="C105" s="6" t="s">
        <v>352</v>
      </c>
      <c r="D105" s="6" t="s">
        <v>30</v>
      </c>
      <c r="E105" s="6" t="s">
        <v>353</v>
      </c>
      <c r="F105" s="8">
        <v>27690370.239999998</v>
      </c>
      <c r="G105" s="8">
        <v>43904761.280000001</v>
      </c>
      <c r="H105" s="8">
        <v>97746.7</v>
      </c>
      <c r="I105" s="8">
        <v>10186543.4</v>
      </c>
      <c r="J105" s="8">
        <v>10088796.74</v>
      </c>
      <c r="K105" s="6" t="s">
        <v>32</v>
      </c>
      <c r="L105" s="6" t="s">
        <v>44</v>
      </c>
      <c r="M105" s="6" t="s">
        <v>395</v>
      </c>
      <c r="N105" s="6" t="s">
        <v>396</v>
      </c>
      <c r="O105" s="6" t="s">
        <v>44</v>
      </c>
      <c r="P105" s="6" t="s">
        <v>362</v>
      </c>
      <c r="Q105" s="7" t="s">
        <v>386</v>
      </c>
      <c r="R105" s="6">
        <v>100</v>
      </c>
      <c r="S105" s="6">
        <v>100</v>
      </c>
      <c r="T105" s="6" t="s">
        <v>38</v>
      </c>
      <c r="U105" s="6" t="s">
        <v>38</v>
      </c>
      <c r="V105" s="6" t="s">
        <v>38</v>
      </c>
      <c r="W105" s="6" t="s">
        <v>383</v>
      </c>
    </row>
    <row r="106" spans="1:23" ht="45" x14ac:dyDescent="0.25">
      <c r="A106" s="6" t="s">
        <v>351</v>
      </c>
      <c r="B106" s="6" t="s">
        <v>352</v>
      </c>
      <c r="C106" s="6" t="s">
        <v>352</v>
      </c>
      <c r="D106" s="6" t="s">
        <v>30</v>
      </c>
      <c r="E106" s="6" t="s">
        <v>353</v>
      </c>
      <c r="F106" s="8">
        <v>13845185.119999999</v>
      </c>
      <c r="G106" s="8">
        <v>21952380.640000001</v>
      </c>
      <c r="H106" s="8">
        <v>48873.35</v>
      </c>
      <c r="I106" s="8">
        <v>5093271.7</v>
      </c>
      <c r="J106" s="8">
        <v>5044398.37</v>
      </c>
      <c r="K106" s="6" t="s">
        <v>32</v>
      </c>
      <c r="L106" s="6" t="s">
        <v>49</v>
      </c>
      <c r="M106" s="6" t="s">
        <v>397</v>
      </c>
      <c r="N106" s="6" t="s">
        <v>398</v>
      </c>
      <c r="O106" s="6" t="s">
        <v>49</v>
      </c>
      <c r="P106" s="6" t="s">
        <v>362</v>
      </c>
      <c r="Q106" s="7" t="s">
        <v>399</v>
      </c>
      <c r="R106" s="6">
        <v>100</v>
      </c>
      <c r="S106" s="6">
        <v>100</v>
      </c>
      <c r="T106" s="6" t="s">
        <v>38</v>
      </c>
      <c r="U106" s="6" t="s">
        <v>38</v>
      </c>
      <c r="V106" s="6" t="s">
        <v>38</v>
      </c>
      <c r="W106" s="6" t="s">
        <v>383</v>
      </c>
    </row>
    <row r="107" spans="1:23" ht="45" x14ac:dyDescent="0.25">
      <c r="A107" s="6" t="s">
        <v>351</v>
      </c>
      <c r="B107" s="6" t="s">
        <v>352</v>
      </c>
      <c r="C107" s="6" t="s">
        <v>352</v>
      </c>
      <c r="D107" s="6" t="s">
        <v>30</v>
      </c>
      <c r="E107" s="6" t="s">
        <v>353</v>
      </c>
      <c r="F107" s="8">
        <v>13845185.119999999</v>
      </c>
      <c r="G107" s="8">
        <v>21952380.640000001</v>
      </c>
      <c r="H107" s="8">
        <v>48873.35</v>
      </c>
      <c r="I107" s="8">
        <v>5093271.7</v>
      </c>
      <c r="J107" s="8">
        <v>5044398.37</v>
      </c>
      <c r="K107" s="6" t="s">
        <v>32</v>
      </c>
      <c r="L107" s="6" t="s">
        <v>49</v>
      </c>
      <c r="M107" s="6" t="s">
        <v>400</v>
      </c>
      <c r="N107" s="6" t="s">
        <v>401</v>
      </c>
      <c r="O107" s="6" t="s">
        <v>49</v>
      </c>
      <c r="P107" s="6" t="s">
        <v>362</v>
      </c>
      <c r="Q107" s="7" t="s">
        <v>402</v>
      </c>
      <c r="R107" s="6">
        <v>100</v>
      </c>
      <c r="S107" s="6">
        <v>100</v>
      </c>
      <c r="T107" s="6" t="s">
        <v>38</v>
      </c>
      <c r="U107" s="6" t="s">
        <v>38</v>
      </c>
      <c r="V107" s="6" t="s">
        <v>38</v>
      </c>
      <c r="W107" s="6" t="s">
        <v>383</v>
      </c>
    </row>
    <row r="108" spans="1:23" ht="90" x14ac:dyDescent="0.25">
      <c r="A108" s="6" t="s">
        <v>403</v>
      </c>
      <c r="B108" s="6" t="s">
        <v>404</v>
      </c>
      <c r="C108" s="6" t="s">
        <v>404</v>
      </c>
      <c r="D108" s="6" t="s">
        <v>30</v>
      </c>
      <c r="E108" s="6" t="s">
        <v>405</v>
      </c>
      <c r="F108" s="8">
        <f>0+F110+F113+F115+F119+F124</f>
        <v>5203633.92</v>
      </c>
      <c r="G108" s="8">
        <f>0+G110+G113+G115+G119+G124</f>
        <v>4780998.96</v>
      </c>
      <c r="H108" s="8">
        <f>0+H110+H113+H115+H119+H124</f>
        <v>9826.32</v>
      </c>
      <c r="I108" s="8">
        <f>0+I110+I113+I115+I119+I124</f>
        <v>1733976.48</v>
      </c>
      <c r="J108" s="8">
        <f>0+J110+J113+J115+J119+J124</f>
        <v>1724150.2799999998</v>
      </c>
      <c r="K108" s="6" t="s">
        <v>32</v>
      </c>
      <c r="L108" s="6" t="s">
        <v>33</v>
      </c>
      <c r="M108" s="6" t="s">
        <v>406</v>
      </c>
      <c r="N108" s="6" t="s">
        <v>407</v>
      </c>
      <c r="O108" s="6" t="s">
        <v>33</v>
      </c>
      <c r="P108" s="6" t="s">
        <v>36</v>
      </c>
      <c r="Q108" s="7" t="s">
        <v>408</v>
      </c>
      <c r="R108" s="6">
        <v>5</v>
      </c>
      <c r="S108" s="7">
        <v>5</v>
      </c>
      <c r="T108" s="6" t="s">
        <v>38</v>
      </c>
      <c r="U108" s="6" t="s">
        <v>38</v>
      </c>
      <c r="V108" s="6" t="s">
        <v>38</v>
      </c>
      <c r="W108" s="6" t="s">
        <v>39</v>
      </c>
    </row>
    <row r="109" spans="1:23" ht="90" x14ac:dyDescent="0.25">
      <c r="A109" s="6" t="s">
        <v>403</v>
      </c>
      <c r="B109" s="6" t="s">
        <v>404</v>
      </c>
      <c r="C109" s="6" t="s">
        <v>404</v>
      </c>
      <c r="D109" s="6" t="s">
        <v>30</v>
      </c>
      <c r="E109" s="6" t="s">
        <v>405</v>
      </c>
      <c r="F109" s="8">
        <f>0+F110+F113+F115+F119+F124</f>
        <v>5203633.92</v>
      </c>
      <c r="G109" s="8">
        <f>0+G110+G113+G115+G119+G124</f>
        <v>4780998.96</v>
      </c>
      <c r="H109" s="8">
        <f>0+H110+H113+H115+H119+H124</f>
        <v>9826.32</v>
      </c>
      <c r="I109" s="8">
        <f>0+I110+I113+I115+I119+I124</f>
        <v>1733976.48</v>
      </c>
      <c r="J109" s="8">
        <f>0+J110+J113+J115+J119+J124</f>
        <v>1724150.2799999998</v>
      </c>
      <c r="K109" s="6" t="s">
        <v>32</v>
      </c>
      <c r="L109" s="6" t="s">
        <v>40</v>
      </c>
      <c r="M109" s="6" t="s">
        <v>409</v>
      </c>
      <c r="N109" s="6" t="s">
        <v>410</v>
      </c>
      <c r="O109" s="6" t="s">
        <v>40</v>
      </c>
      <c r="P109" s="6" t="s">
        <v>36</v>
      </c>
      <c r="Q109" s="7" t="s">
        <v>411</v>
      </c>
      <c r="R109" s="6">
        <v>5</v>
      </c>
      <c r="S109" s="6">
        <v>5</v>
      </c>
      <c r="T109" s="6" t="s">
        <v>38</v>
      </c>
      <c r="U109" s="6" t="s">
        <v>38</v>
      </c>
      <c r="V109" s="6" t="s">
        <v>38</v>
      </c>
      <c r="W109" s="6" t="s">
        <v>412</v>
      </c>
    </row>
    <row r="110" spans="1:23" ht="90" x14ac:dyDescent="0.25">
      <c r="A110" s="6" t="s">
        <v>403</v>
      </c>
      <c r="B110" s="6" t="s">
        <v>404</v>
      </c>
      <c r="C110" s="6" t="s">
        <v>404</v>
      </c>
      <c r="D110" s="6" t="s">
        <v>30</v>
      </c>
      <c r="E110" s="6" t="s">
        <v>405</v>
      </c>
      <c r="F110" s="8">
        <v>867272.32</v>
      </c>
      <c r="G110" s="8">
        <v>796833.16</v>
      </c>
      <c r="H110" s="8">
        <v>1637.72</v>
      </c>
      <c r="I110" s="8">
        <v>288996.08</v>
      </c>
      <c r="J110" s="8">
        <v>287358.38</v>
      </c>
      <c r="K110" s="6" t="s">
        <v>32</v>
      </c>
      <c r="L110" s="6" t="s">
        <v>44</v>
      </c>
      <c r="M110" s="6" t="s">
        <v>413</v>
      </c>
      <c r="N110" s="6" t="s">
        <v>414</v>
      </c>
      <c r="O110" s="6" t="s">
        <v>44</v>
      </c>
      <c r="P110" s="6" t="s">
        <v>415</v>
      </c>
      <c r="Q110" s="7" t="s">
        <v>416</v>
      </c>
      <c r="R110" s="6" t="s">
        <v>38</v>
      </c>
      <c r="S110" s="6" t="s">
        <v>38</v>
      </c>
      <c r="T110" s="6" t="s">
        <v>38</v>
      </c>
      <c r="U110" s="6" t="s">
        <v>38</v>
      </c>
      <c r="V110" s="6" t="s">
        <v>38</v>
      </c>
      <c r="W110" s="6" t="s">
        <v>125</v>
      </c>
    </row>
    <row r="111" spans="1:23" ht="75" x14ac:dyDescent="0.25">
      <c r="A111" s="6" t="s">
        <v>403</v>
      </c>
      <c r="B111" s="6" t="s">
        <v>404</v>
      </c>
      <c r="C111" s="6" t="s">
        <v>404</v>
      </c>
      <c r="D111" s="6" t="s">
        <v>30</v>
      </c>
      <c r="E111" s="6" t="s">
        <v>405</v>
      </c>
      <c r="F111" s="8">
        <v>433636.16</v>
      </c>
      <c r="G111" s="8">
        <v>398416.58</v>
      </c>
      <c r="H111" s="8">
        <v>818.86</v>
      </c>
      <c r="I111" s="8">
        <v>144498.04</v>
      </c>
      <c r="J111" s="8">
        <v>143679.19</v>
      </c>
      <c r="K111" s="6" t="s">
        <v>32</v>
      </c>
      <c r="L111" s="6" t="s">
        <v>49</v>
      </c>
      <c r="M111" s="6" t="s">
        <v>417</v>
      </c>
      <c r="N111" s="6" t="s">
        <v>418</v>
      </c>
      <c r="O111" s="6" t="s">
        <v>49</v>
      </c>
      <c r="P111" s="6" t="s">
        <v>419</v>
      </c>
      <c r="Q111" s="7" t="s">
        <v>420</v>
      </c>
      <c r="R111" s="6" t="s">
        <v>38</v>
      </c>
      <c r="S111" s="6" t="s">
        <v>38</v>
      </c>
      <c r="T111" s="6" t="s">
        <v>38</v>
      </c>
      <c r="U111" s="6" t="s">
        <v>38</v>
      </c>
      <c r="V111" s="6" t="s">
        <v>38</v>
      </c>
      <c r="W111" s="6" t="s">
        <v>54</v>
      </c>
    </row>
    <row r="112" spans="1:23" ht="75" x14ac:dyDescent="0.25">
      <c r="A112" s="6" t="s">
        <v>403</v>
      </c>
      <c r="B112" s="6" t="s">
        <v>404</v>
      </c>
      <c r="C112" s="6" t="s">
        <v>404</v>
      </c>
      <c r="D112" s="6" t="s">
        <v>30</v>
      </c>
      <c r="E112" s="6" t="s">
        <v>405</v>
      </c>
      <c r="F112" s="8">
        <v>433636.16</v>
      </c>
      <c r="G112" s="8">
        <v>398416.58</v>
      </c>
      <c r="H112" s="8">
        <v>818.86</v>
      </c>
      <c r="I112" s="8">
        <v>144498.04</v>
      </c>
      <c r="J112" s="8">
        <v>143679.19</v>
      </c>
      <c r="K112" s="6" t="s">
        <v>32</v>
      </c>
      <c r="L112" s="6" t="s">
        <v>49</v>
      </c>
      <c r="M112" s="6" t="s">
        <v>421</v>
      </c>
      <c r="N112" s="6" t="s">
        <v>422</v>
      </c>
      <c r="O112" s="6" t="s">
        <v>49</v>
      </c>
      <c r="P112" s="6" t="s">
        <v>423</v>
      </c>
      <c r="Q112" s="7" t="s">
        <v>424</v>
      </c>
      <c r="R112" s="6" t="s">
        <v>38</v>
      </c>
      <c r="S112" s="6" t="s">
        <v>38</v>
      </c>
      <c r="T112" s="6" t="s">
        <v>38</v>
      </c>
      <c r="U112" s="6" t="s">
        <v>38</v>
      </c>
      <c r="V112" s="6" t="s">
        <v>38</v>
      </c>
      <c r="W112" s="6" t="s">
        <v>54</v>
      </c>
    </row>
    <row r="113" spans="1:23" ht="60" x14ac:dyDescent="0.25">
      <c r="A113" s="6" t="s">
        <v>403</v>
      </c>
      <c r="B113" s="6" t="s">
        <v>404</v>
      </c>
      <c r="C113" s="6" t="s">
        <v>404</v>
      </c>
      <c r="D113" s="6" t="s">
        <v>30</v>
      </c>
      <c r="E113" s="6" t="s">
        <v>405</v>
      </c>
      <c r="F113" s="8">
        <v>433636.16</v>
      </c>
      <c r="G113" s="8">
        <v>398416.58</v>
      </c>
      <c r="H113" s="8">
        <v>818.86</v>
      </c>
      <c r="I113" s="8">
        <v>144498.04</v>
      </c>
      <c r="J113" s="8">
        <v>143679.19</v>
      </c>
      <c r="K113" s="6" t="s">
        <v>32</v>
      </c>
      <c r="L113" s="6" t="s">
        <v>44</v>
      </c>
      <c r="M113" s="6" t="s">
        <v>425</v>
      </c>
      <c r="N113" s="6" t="s">
        <v>285</v>
      </c>
      <c r="O113" s="6" t="s">
        <v>44</v>
      </c>
      <c r="P113" s="6" t="s">
        <v>426</v>
      </c>
      <c r="Q113" s="7" t="s">
        <v>427</v>
      </c>
      <c r="R113" s="6" t="s">
        <v>38</v>
      </c>
      <c r="S113" s="6" t="s">
        <v>38</v>
      </c>
      <c r="T113" s="6" t="s">
        <v>38</v>
      </c>
      <c r="U113" s="6" t="s">
        <v>38</v>
      </c>
      <c r="V113" s="6" t="s">
        <v>38</v>
      </c>
      <c r="W113" s="6" t="s">
        <v>54</v>
      </c>
    </row>
    <row r="114" spans="1:23" ht="60" x14ac:dyDescent="0.25">
      <c r="A114" s="6" t="s">
        <v>403</v>
      </c>
      <c r="B114" s="6" t="s">
        <v>404</v>
      </c>
      <c r="C114" s="6" t="s">
        <v>404</v>
      </c>
      <c r="D114" s="6" t="s">
        <v>30</v>
      </c>
      <c r="E114" s="6" t="s">
        <v>405</v>
      </c>
      <c r="F114" s="8">
        <v>433636.16</v>
      </c>
      <c r="G114" s="8">
        <v>398416.58</v>
      </c>
      <c r="H114" s="8">
        <v>818.86</v>
      </c>
      <c r="I114" s="8">
        <v>144498.04</v>
      </c>
      <c r="J114" s="8">
        <v>143679.19</v>
      </c>
      <c r="K114" s="6" t="s">
        <v>32</v>
      </c>
      <c r="L114" s="6" t="s">
        <v>49</v>
      </c>
      <c r="M114" s="6" t="s">
        <v>428</v>
      </c>
      <c r="N114" s="6" t="s">
        <v>429</v>
      </c>
      <c r="O114" s="6" t="s">
        <v>49</v>
      </c>
      <c r="P114" s="6" t="s">
        <v>430</v>
      </c>
      <c r="Q114" s="7" t="s">
        <v>431</v>
      </c>
      <c r="R114" s="6" t="s">
        <v>38</v>
      </c>
      <c r="S114" s="6" t="s">
        <v>38</v>
      </c>
      <c r="T114" s="6" t="s">
        <v>38</v>
      </c>
      <c r="U114" s="6" t="s">
        <v>38</v>
      </c>
      <c r="V114" s="6" t="s">
        <v>38</v>
      </c>
      <c r="W114" s="6" t="s">
        <v>54</v>
      </c>
    </row>
    <row r="115" spans="1:23" ht="60" x14ac:dyDescent="0.25">
      <c r="A115" s="6" t="s">
        <v>403</v>
      </c>
      <c r="B115" s="6" t="s">
        <v>404</v>
      </c>
      <c r="C115" s="6" t="s">
        <v>404</v>
      </c>
      <c r="D115" s="6" t="s">
        <v>30</v>
      </c>
      <c r="E115" s="6" t="s">
        <v>405</v>
      </c>
      <c r="F115" s="8">
        <v>1300908.48</v>
      </c>
      <c r="G115" s="8">
        <v>1195249.74</v>
      </c>
      <c r="H115" s="8">
        <v>2456.58</v>
      </c>
      <c r="I115" s="8">
        <v>433494.12</v>
      </c>
      <c r="J115" s="8">
        <v>431037.57</v>
      </c>
      <c r="K115" s="6" t="s">
        <v>32</v>
      </c>
      <c r="L115" s="6" t="s">
        <v>44</v>
      </c>
      <c r="M115" s="6" t="s">
        <v>432</v>
      </c>
      <c r="N115" s="6" t="s">
        <v>433</v>
      </c>
      <c r="O115" s="6" t="s">
        <v>44</v>
      </c>
      <c r="P115" s="6" t="s">
        <v>434</v>
      </c>
      <c r="Q115" s="7" t="s">
        <v>435</v>
      </c>
      <c r="R115" s="6" t="s">
        <v>38</v>
      </c>
      <c r="S115" s="6" t="s">
        <v>38</v>
      </c>
      <c r="T115" s="6" t="s">
        <v>38</v>
      </c>
      <c r="U115" s="6" t="s">
        <v>38</v>
      </c>
      <c r="V115" s="6" t="s">
        <v>38</v>
      </c>
      <c r="W115" s="6" t="s">
        <v>125</v>
      </c>
    </row>
    <row r="116" spans="1:23" ht="45" x14ac:dyDescent="0.25">
      <c r="A116" s="6" t="s">
        <v>403</v>
      </c>
      <c r="B116" s="6" t="s">
        <v>404</v>
      </c>
      <c r="C116" s="6" t="s">
        <v>404</v>
      </c>
      <c r="D116" s="6" t="s">
        <v>30</v>
      </c>
      <c r="E116" s="6" t="s">
        <v>405</v>
      </c>
      <c r="F116" s="8">
        <v>433636.16</v>
      </c>
      <c r="G116" s="8">
        <v>398416.58</v>
      </c>
      <c r="H116" s="8">
        <v>818.86</v>
      </c>
      <c r="I116" s="8">
        <v>144498.04</v>
      </c>
      <c r="J116" s="8">
        <v>143679.19</v>
      </c>
      <c r="K116" s="6" t="s">
        <v>32</v>
      </c>
      <c r="L116" s="6" t="s">
        <v>49</v>
      </c>
      <c r="M116" s="6" t="s">
        <v>436</v>
      </c>
      <c r="N116" s="6" t="s">
        <v>437</v>
      </c>
      <c r="O116" s="6" t="s">
        <v>49</v>
      </c>
      <c r="P116" s="6" t="s">
        <v>438</v>
      </c>
      <c r="Q116" s="7" t="s">
        <v>439</v>
      </c>
      <c r="R116" s="6" t="s">
        <v>38</v>
      </c>
      <c r="S116" s="6" t="s">
        <v>38</v>
      </c>
      <c r="T116" s="6" t="s">
        <v>38</v>
      </c>
      <c r="U116" s="6" t="s">
        <v>38</v>
      </c>
      <c r="V116" s="6" t="s">
        <v>38</v>
      </c>
      <c r="W116" s="6" t="s">
        <v>54</v>
      </c>
    </row>
    <row r="117" spans="1:23" ht="30" x14ac:dyDescent="0.25">
      <c r="A117" s="6" t="s">
        <v>403</v>
      </c>
      <c r="B117" s="6" t="s">
        <v>404</v>
      </c>
      <c r="C117" s="6" t="s">
        <v>404</v>
      </c>
      <c r="D117" s="6" t="s">
        <v>30</v>
      </c>
      <c r="E117" s="6" t="s">
        <v>405</v>
      </c>
      <c r="F117" s="8">
        <v>433636.16</v>
      </c>
      <c r="G117" s="8">
        <v>398416.58</v>
      </c>
      <c r="H117" s="8">
        <v>818.86</v>
      </c>
      <c r="I117" s="8">
        <v>144498.04</v>
      </c>
      <c r="J117" s="8">
        <v>143679.19</v>
      </c>
      <c r="K117" s="6" t="s">
        <v>32</v>
      </c>
      <c r="L117" s="6" t="s">
        <v>49</v>
      </c>
      <c r="M117" s="6" t="s">
        <v>440</v>
      </c>
      <c r="N117" s="6" t="s">
        <v>441</v>
      </c>
      <c r="O117" s="6" t="s">
        <v>49</v>
      </c>
      <c r="P117" s="6" t="s">
        <v>442</v>
      </c>
      <c r="Q117" s="7" t="s">
        <v>443</v>
      </c>
      <c r="R117" s="6" t="s">
        <v>38</v>
      </c>
      <c r="S117" s="6" t="s">
        <v>38</v>
      </c>
      <c r="T117" s="6" t="s">
        <v>38</v>
      </c>
      <c r="U117" s="6" t="s">
        <v>38</v>
      </c>
      <c r="V117" s="6" t="s">
        <v>38</v>
      </c>
      <c r="W117" s="6" t="s">
        <v>54</v>
      </c>
    </row>
    <row r="118" spans="1:23" ht="60" x14ac:dyDescent="0.25">
      <c r="A118" s="6" t="s">
        <v>403</v>
      </c>
      <c r="B118" s="6" t="s">
        <v>404</v>
      </c>
      <c r="C118" s="6" t="s">
        <v>404</v>
      </c>
      <c r="D118" s="6" t="s">
        <v>30</v>
      </c>
      <c r="E118" s="6" t="s">
        <v>405</v>
      </c>
      <c r="F118" s="8">
        <v>433636.16</v>
      </c>
      <c r="G118" s="8">
        <v>398416.58</v>
      </c>
      <c r="H118" s="8">
        <v>818.86</v>
      </c>
      <c r="I118" s="8">
        <v>144498.04</v>
      </c>
      <c r="J118" s="8">
        <v>143679.19</v>
      </c>
      <c r="K118" s="6" t="s">
        <v>32</v>
      </c>
      <c r="L118" s="6" t="s">
        <v>49</v>
      </c>
      <c r="M118" s="6" t="s">
        <v>444</v>
      </c>
      <c r="N118" s="6" t="s">
        <v>445</v>
      </c>
      <c r="O118" s="6" t="s">
        <v>49</v>
      </c>
      <c r="P118" s="6" t="s">
        <v>446</v>
      </c>
      <c r="Q118" s="7" t="s">
        <v>447</v>
      </c>
      <c r="R118" s="6" t="s">
        <v>38</v>
      </c>
      <c r="S118" s="6" t="s">
        <v>38</v>
      </c>
      <c r="T118" s="6" t="s">
        <v>38</v>
      </c>
      <c r="U118" s="6" t="s">
        <v>38</v>
      </c>
      <c r="V118" s="6" t="s">
        <v>38</v>
      </c>
      <c r="W118" s="6" t="s">
        <v>54</v>
      </c>
    </row>
    <row r="119" spans="1:23" ht="60" x14ac:dyDescent="0.25">
      <c r="A119" s="6" t="s">
        <v>403</v>
      </c>
      <c r="B119" s="6" t="s">
        <v>404</v>
      </c>
      <c r="C119" s="6" t="s">
        <v>404</v>
      </c>
      <c r="D119" s="6" t="s">
        <v>30</v>
      </c>
      <c r="E119" s="6" t="s">
        <v>405</v>
      </c>
      <c r="F119" s="8">
        <v>1734544.64</v>
      </c>
      <c r="G119" s="8">
        <v>1593666.32</v>
      </c>
      <c r="H119" s="8">
        <v>3275.44</v>
      </c>
      <c r="I119" s="8">
        <v>577992.16</v>
      </c>
      <c r="J119" s="8">
        <v>574716.76</v>
      </c>
      <c r="K119" s="6" t="s">
        <v>32</v>
      </c>
      <c r="L119" s="6" t="s">
        <v>44</v>
      </c>
      <c r="M119" s="6" t="s">
        <v>448</v>
      </c>
      <c r="N119" s="6" t="s">
        <v>449</v>
      </c>
      <c r="O119" s="6" t="s">
        <v>44</v>
      </c>
      <c r="P119" s="6" t="s">
        <v>450</v>
      </c>
      <c r="Q119" s="7" t="s">
        <v>451</v>
      </c>
      <c r="R119" s="6" t="s">
        <v>38</v>
      </c>
      <c r="S119" s="6" t="s">
        <v>38</v>
      </c>
      <c r="T119" s="6" t="s">
        <v>38</v>
      </c>
      <c r="U119" s="6" t="s">
        <v>38</v>
      </c>
      <c r="V119" s="6" t="s">
        <v>38</v>
      </c>
      <c r="W119" s="6" t="s">
        <v>125</v>
      </c>
    </row>
    <row r="120" spans="1:23" ht="30" x14ac:dyDescent="0.25">
      <c r="A120" s="6" t="s">
        <v>403</v>
      </c>
      <c r="B120" s="6" t="s">
        <v>404</v>
      </c>
      <c r="C120" s="6" t="s">
        <v>404</v>
      </c>
      <c r="D120" s="6" t="s">
        <v>30</v>
      </c>
      <c r="E120" s="6" t="s">
        <v>405</v>
      </c>
      <c r="F120" s="8">
        <v>433636.16</v>
      </c>
      <c r="G120" s="8">
        <v>398416.58</v>
      </c>
      <c r="H120" s="8">
        <v>818.86</v>
      </c>
      <c r="I120" s="8">
        <v>144498.04</v>
      </c>
      <c r="J120" s="8">
        <v>143679.19</v>
      </c>
      <c r="K120" s="6" t="s">
        <v>32</v>
      </c>
      <c r="L120" s="6" t="s">
        <v>49</v>
      </c>
      <c r="M120" s="6" t="s">
        <v>452</v>
      </c>
      <c r="N120" s="6" t="s">
        <v>453</v>
      </c>
      <c r="O120" s="6" t="s">
        <v>49</v>
      </c>
      <c r="P120" s="6" t="s">
        <v>454</v>
      </c>
      <c r="Q120" s="7" t="s">
        <v>455</v>
      </c>
      <c r="R120" s="6" t="s">
        <v>38</v>
      </c>
      <c r="S120" s="6" t="s">
        <v>38</v>
      </c>
      <c r="T120" s="6" t="s">
        <v>38</v>
      </c>
      <c r="U120" s="6" t="s">
        <v>38</v>
      </c>
      <c r="V120" s="6" t="s">
        <v>38</v>
      </c>
      <c r="W120" s="6" t="s">
        <v>54</v>
      </c>
    </row>
    <row r="121" spans="1:23" ht="60" x14ac:dyDescent="0.25">
      <c r="A121" s="6" t="s">
        <v>403</v>
      </c>
      <c r="B121" s="6" t="s">
        <v>404</v>
      </c>
      <c r="C121" s="6" t="s">
        <v>404</v>
      </c>
      <c r="D121" s="6" t="s">
        <v>30</v>
      </c>
      <c r="E121" s="6" t="s">
        <v>405</v>
      </c>
      <c r="F121" s="8">
        <v>433636.16</v>
      </c>
      <c r="G121" s="8">
        <v>398416.58</v>
      </c>
      <c r="H121" s="8">
        <v>818.86</v>
      </c>
      <c r="I121" s="8">
        <v>144498.04</v>
      </c>
      <c r="J121" s="8">
        <v>143679.19</v>
      </c>
      <c r="K121" s="6" t="s">
        <v>32</v>
      </c>
      <c r="L121" s="6" t="s">
        <v>49</v>
      </c>
      <c r="M121" s="6" t="s">
        <v>456</v>
      </c>
      <c r="N121" s="6" t="s">
        <v>457</v>
      </c>
      <c r="O121" s="6" t="s">
        <v>49</v>
      </c>
      <c r="P121" s="6" t="s">
        <v>458</v>
      </c>
      <c r="Q121" s="7" t="s">
        <v>459</v>
      </c>
      <c r="R121" s="6" t="s">
        <v>38</v>
      </c>
      <c r="S121" s="6" t="s">
        <v>38</v>
      </c>
      <c r="T121" s="6" t="s">
        <v>38</v>
      </c>
      <c r="U121" s="6" t="s">
        <v>38</v>
      </c>
      <c r="V121" s="6" t="s">
        <v>38</v>
      </c>
      <c r="W121" s="6" t="s">
        <v>54</v>
      </c>
    </row>
    <row r="122" spans="1:23" ht="30" x14ac:dyDescent="0.25">
      <c r="A122" s="6" t="s">
        <v>403</v>
      </c>
      <c r="B122" s="6" t="s">
        <v>404</v>
      </c>
      <c r="C122" s="6" t="s">
        <v>404</v>
      </c>
      <c r="D122" s="6" t="s">
        <v>30</v>
      </c>
      <c r="E122" s="6" t="s">
        <v>405</v>
      </c>
      <c r="F122" s="8">
        <v>433636.16</v>
      </c>
      <c r="G122" s="8">
        <v>398416.58</v>
      </c>
      <c r="H122" s="8">
        <v>818.86</v>
      </c>
      <c r="I122" s="8">
        <v>144498.04</v>
      </c>
      <c r="J122" s="8">
        <v>143679.19</v>
      </c>
      <c r="K122" s="6" t="s">
        <v>32</v>
      </c>
      <c r="L122" s="6" t="s">
        <v>49</v>
      </c>
      <c r="M122" s="6" t="s">
        <v>460</v>
      </c>
      <c r="N122" s="6" t="s">
        <v>461</v>
      </c>
      <c r="O122" s="6" t="s">
        <v>49</v>
      </c>
      <c r="P122" s="6" t="s">
        <v>462</v>
      </c>
      <c r="Q122" s="7" t="s">
        <v>463</v>
      </c>
      <c r="R122" s="6" t="s">
        <v>38</v>
      </c>
      <c r="S122" s="6" t="s">
        <v>38</v>
      </c>
      <c r="T122" s="6" t="s">
        <v>38</v>
      </c>
      <c r="U122" s="6" t="s">
        <v>38</v>
      </c>
      <c r="V122" s="6" t="s">
        <v>38</v>
      </c>
      <c r="W122" s="6" t="s">
        <v>54</v>
      </c>
    </row>
    <row r="123" spans="1:23" ht="75" x14ac:dyDescent="0.25">
      <c r="A123" s="6" t="s">
        <v>403</v>
      </c>
      <c r="B123" s="6" t="s">
        <v>404</v>
      </c>
      <c r="C123" s="6" t="s">
        <v>404</v>
      </c>
      <c r="D123" s="6" t="s">
        <v>30</v>
      </c>
      <c r="E123" s="6" t="s">
        <v>405</v>
      </c>
      <c r="F123" s="8">
        <v>433636.16</v>
      </c>
      <c r="G123" s="8">
        <v>398416.58</v>
      </c>
      <c r="H123" s="8">
        <v>818.86</v>
      </c>
      <c r="I123" s="8">
        <v>144498.04</v>
      </c>
      <c r="J123" s="8">
        <v>143679.19</v>
      </c>
      <c r="K123" s="6" t="s">
        <v>32</v>
      </c>
      <c r="L123" s="6" t="s">
        <v>49</v>
      </c>
      <c r="M123" s="6" t="s">
        <v>464</v>
      </c>
      <c r="N123" s="6" t="s">
        <v>465</v>
      </c>
      <c r="O123" s="6" t="s">
        <v>49</v>
      </c>
      <c r="P123" s="6" t="s">
        <v>466</v>
      </c>
      <c r="Q123" s="7" t="s">
        <v>58</v>
      </c>
      <c r="R123" s="6" t="s">
        <v>38</v>
      </c>
      <c r="S123" s="6" t="s">
        <v>38</v>
      </c>
      <c r="T123" s="6" t="s">
        <v>38</v>
      </c>
      <c r="U123" s="6" t="s">
        <v>38</v>
      </c>
      <c r="V123" s="6" t="s">
        <v>38</v>
      </c>
      <c r="W123" s="6" t="s">
        <v>54</v>
      </c>
    </row>
    <row r="124" spans="1:23" ht="90" x14ac:dyDescent="0.25">
      <c r="A124" s="6" t="s">
        <v>403</v>
      </c>
      <c r="B124" s="6" t="s">
        <v>404</v>
      </c>
      <c r="C124" s="6" t="s">
        <v>404</v>
      </c>
      <c r="D124" s="6" t="s">
        <v>30</v>
      </c>
      <c r="E124" s="6" t="s">
        <v>405</v>
      </c>
      <c r="F124" s="8">
        <v>867272.32</v>
      </c>
      <c r="G124" s="8">
        <v>796833.16</v>
      </c>
      <c r="H124" s="8">
        <v>1637.72</v>
      </c>
      <c r="I124" s="8">
        <v>288996.08</v>
      </c>
      <c r="J124" s="8">
        <v>287358.38</v>
      </c>
      <c r="K124" s="6" t="s">
        <v>32</v>
      </c>
      <c r="L124" s="6" t="s">
        <v>44</v>
      </c>
      <c r="M124" s="6" t="s">
        <v>467</v>
      </c>
      <c r="N124" s="6" t="s">
        <v>468</v>
      </c>
      <c r="O124" s="6" t="s">
        <v>44</v>
      </c>
      <c r="P124" s="6" t="s">
        <v>469</v>
      </c>
      <c r="Q124" s="7" t="s">
        <v>470</v>
      </c>
      <c r="R124" s="6" t="s">
        <v>38</v>
      </c>
      <c r="S124" s="6" t="s">
        <v>38</v>
      </c>
      <c r="T124" s="6" t="s">
        <v>38</v>
      </c>
      <c r="U124" s="6" t="s">
        <v>38</v>
      </c>
      <c r="V124" s="6" t="s">
        <v>38</v>
      </c>
      <c r="W124" s="6" t="s">
        <v>125</v>
      </c>
    </row>
    <row r="125" spans="1:23" ht="60" x14ac:dyDescent="0.25">
      <c r="A125" s="6" t="s">
        <v>403</v>
      </c>
      <c r="B125" s="6" t="s">
        <v>404</v>
      </c>
      <c r="C125" s="6" t="s">
        <v>404</v>
      </c>
      <c r="D125" s="6" t="s">
        <v>30</v>
      </c>
      <c r="E125" s="6" t="s">
        <v>405</v>
      </c>
      <c r="F125" s="8">
        <v>433636.16</v>
      </c>
      <c r="G125" s="8">
        <v>398416.58</v>
      </c>
      <c r="H125" s="8">
        <v>818.86</v>
      </c>
      <c r="I125" s="8">
        <v>144498.04</v>
      </c>
      <c r="J125" s="8">
        <v>143679.19</v>
      </c>
      <c r="K125" s="6" t="s">
        <v>32</v>
      </c>
      <c r="L125" s="6" t="s">
        <v>49</v>
      </c>
      <c r="M125" s="6" t="s">
        <v>471</v>
      </c>
      <c r="N125" s="6" t="s">
        <v>472</v>
      </c>
      <c r="O125" s="6" t="s">
        <v>49</v>
      </c>
      <c r="P125" s="6" t="s">
        <v>473</v>
      </c>
      <c r="Q125" s="7" t="s">
        <v>474</v>
      </c>
      <c r="R125" s="6" t="s">
        <v>38</v>
      </c>
      <c r="S125" s="6" t="s">
        <v>38</v>
      </c>
      <c r="T125" s="6" t="s">
        <v>38</v>
      </c>
      <c r="U125" s="6" t="s">
        <v>38</v>
      </c>
      <c r="V125" s="6" t="s">
        <v>38</v>
      </c>
      <c r="W125" s="6" t="s">
        <v>54</v>
      </c>
    </row>
    <row r="126" spans="1:23" ht="60" x14ac:dyDescent="0.25">
      <c r="A126" s="6" t="s">
        <v>403</v>
      </c>
      <c r="B126" s="6" t="s">
        <v>404</v>
      </c>
      <c r="C126" s="6" t="s">
        <v>404</v>
      </c>
      <c r="D126" s="6" t="s">
        <v>30</v>
      </c>
      <c r="E126" s="6" t="s">
        <v>405</v>
      </c>
      <c r="F126" s="8">
        <v>433636.16</v>
      </c>
      <c r="G126" s="8">
        <v>398416.58</v>
      </c>
      <c r="H126" s="8">
        <v>818.86</v>
      </c>
      <c r="I126" s="8">
        <v>144498.04</v>
      </c>
      <c r="J126" s="8">
        <v>143679.19</v>
      </c>
      <c r="K126" s="6" t="s">
        <v>32</v>
      </c>
      <c r="L126" s="6" t="s">
        <v>49</v>
      </c>
      <c r="M126" s="6" t="s">
        <v>475</v>
      </c>
      <c r="N126" s="6" t="s">
        <v>476</v>
      </c>
      <c r="O126" s="6" t="s">
        <v>49</v>
      </c>
      <c r="P126" s="6" t="s">
        <v>477</v>
      </c>
      <c r="Q126" s="7" t="s">
        <v>478</v>
      </c>
      <c r="R126" s="6" t="s">
        <v>38</v>
      </c>
      <c r="S126" s="6" t="s">
        <v>38</v>
      </c>
      <c r="T126" s="6" t="s">
        <v>38</v>
      </c>
      <c r="U126" s="6" t="s">
        <v>38</v>
      </c>
      <c r="V126" s="6" t="s">
        <v>38</v>
      </c>
      <c r="W126" s="6" t="s">
        <v>54</v>
      </c>
    </row>
    <row r="127" spans="1:23" ht="60" x14ac:dyDescent="0.25">
      <c r="A127" s="6" t="s">
        <v>94</v>
      </c>
      <c r="B127" s="6" t="s">
        <v>479</v>
      </c>
      <c r="C127" s="6" t="s">
        <v>479</v>
      </c>
      <c r="D127" s="6" t="s">
        <v>30</v>
      </c>
      <c r="E127" s="6" t="s">
        <v>480</v>
      </c>
      <c r="F127" s="8">
        <f>0+F129+F133+F137+F142</f>
        <v>1508637.7599999998</v>
      </c>
      <c r="G127" s="8">
        <f>0+G129+G133+G137+G142</f>
        <v>1424077.0599999998</v>
      </c>
      <c r="H127" s="8">
        <f>0+H129+H133+H137+H142</f>
        <v>2500.8199999999997</v>
      </c>
      <c r="I127" s="8">
        <f>0+I129+I133+I137+I142</f>
        <v>586319.30000000005</v>
      </c>
      <c r="J127" s="8">
        <f>0+J129+J133+J137+J142</f>
        <v>583818.48</v>
      </c>
      <c r="K127" s="6" t="s">
        <v>32</v>
      </c>
      <c r="L127" s="6" t="s">
        <v>33</v>
      </c>
      <c r="M127" s="6" t="s">
        <v>481</v>
      </c>
      <c r="N127" s="6" t="s">
        <v>482</v>
      </c>
      <c r="O127" s="6" t="s">
        <v>33</v>
      </c>
      <c r="P127" s="6" t="s">
        <v>483</v>
      </c>
      <c r="Q127" s="7" t="s">
        <v>484</v>
      </c>
      <c r="R127" s="6" t="s">
        <v>38</v>
      </c>
      <c r="S127" s="6" t="s">
        <v>38</v>
      </c>
      <c r="T127" s="6" t="s">
        <v>38</v>
      </c>
      <c r="U127" s="6" t="s">
        <v>38</v>
      </c>
      <c r="V127" s="6" t="s">
        <v>38</v>
      </c>
      <c r="W127" s="6" t="s">
        <v>39</v>
      </c>
    </row>
    <row r="128" spans="1:23" ht="60" x14ac:dyDescent="0.25">
      <c r="A128" s="6" t="s">
        <v>94</v>
      </c>
      <c r="B128" s="6" t="s">
        <v>479</v>
      </c>
      <c r="C128" s="6" t="s">
        <v>479</v>
      </c>
      <c r="D128" s="6" t="s">
        <v>30</v>
      </c>
      <c r="E128" s="6" t="s">
        <v>480</v>
      </c>
      <c r="F128" s="8">
        <f>0+F129+F133+F137+F142</f>
        <v>1508637.7599999998</v>
      </c>
      <c r="G128" s="8">
        <f>0+G129+G133+G137+G142</f>
        <v>1424077.0599999998</v>
      </c>
      <c r="H128" s="8">
        <f>0+H129+H133+H137+H142</f>
        <v>2500.8199999999997</v>
      </c>
      <c r="I128" s="8">
        <f>0+I129+I133+I137+I142</f>
        <v>586319.30000000005</v>
      </c>
      <c r="J128" s="8">
        <f>0+J129+J133+J137+J142</f>
        <v>583818.48</v>
      </c>
      <c r="K128" s="6" t="s">
        <v>32</v>
      </c>
      <c r="L128" s="6" t="s">
        <v>40</v>
      </c>
      <c r="M128" s="6" t="s">
        <v>485</v>
      </c>
      <c r="N128" s="6" t="s">
        <v>486</v>
      </c>
      <c r="O128" s="6" t="s">
        <v>40</v>
      </c>
      <c r="P128" s="6" t="s">
        <v>487</v>
      </c>
      <c r="Q128" s="7" t="s">
        <v>488</v>
      </c>
      <c r="R128" s="6" t="s">
        <v>38</v>
      </c>
      <c r="S128" s="6" t="s">
        <v>38</v>
      </c>
      <c r="T128" s="6" t="s">
        <v>38</v>
      </c>
      <c r="U128" s="6" t="s">
        <v>38</v>
      </c>
      <c r="V128" s="6" t="s">
        <v>38</v>
      </c>
      <c r="W128" s="6" t="s">
        <v>39</v>
      </c>
    </row>
    <row r="129" spans="1:23" ht="75" x14ac:dyDescent="0.25">
      <c r="A129" s="6" t="s">
        <v>94</v>
      </c>
      <c r="B129" s="6" t="s">
        <v>479</v>
      </c>
      <c r="C129" s="6" t="s">
        <v>479</v>
      </c>
      <c r="D129" s="6" t="s">
        <v>30</v>
      </c>
      <c r="E129" s="6" t="s">
        <v>480</v>
      </c>
      <c r="F129" s="8">
        <v>323279.52</v>
      </c>
      <c r="G129" s="8">
        <v>305159.37</v>
      </c>
      <c r="H129" s="8">
        <v>535.89</v>
      </c>
      <c r="I129" s="8">
        <v>125639.85</v>
      </c>
      <c r="J129" s="8">
        <v>125103.96</v>
      </c>
      <c r="K129" s="6" t="s">
        <v>32</v>
      </c>
      <c r="L129" s="6" t="s">
        <v>44</v>
      </c>
      <c r="M129" s="6" t="s">
        <v>489</v>
      </c>
      <c r="N129" s="6" t="s">
        <v>490</v>
      </c>
      <c r="O129" s="6" t="s">
        <v>44</v>
      </c>
      <c r="P129" s="6" t="s">
        <v>491</v>
      </c>
      <c r="Q129" s="7" t="s">
        <v>492</v>
      </c>
      <c r="R129" s="6" t="s">
        <v>38</v>
      </c>
      <c r="S129" s="6" t="s">
        <v>38</v>
      </c>
      <c r="T129" s="6" t="s">
        <v>38</v>
      </c>
      <c r="U129" s="6" t="s">
        <v>38</v>
      </c>
      <c r="V129" s="6" t="s">
        <v>38</v>
      </c>
      <c r="W129" s="6" t="s">
        <v>39</v>
      </c>
    </row>
    <row r="130" spans="1:23" ht="45" x14ac:dyDescent="0.25">
      <c r="A130" s="6" t="s">
        <v>94</v>
      </c>
      <c r="B130" s="6" t="s">
        <v>479</v>
      </c>
      <c r="C130" s="6" t="s">
        <v>479</v>
      </c>
      <c r="D130" s="6" t="s">
        <v>30</v>
      </c>
      <c r="E130" s="6" t="s">
        <v>480</v>
      </c>
      <c r="F130" s="8">
        <v>107759.84</v>
      </c>
      <c r="G130" s="8">
        <v>101719.79</v>
      </c>
      <c r="H130" s="8">
        <v>178.63</v>
      </c>
      <c r="I130" s="8">
        <v>41879.949999999997</v>
      </c>
      <c r="J130" s="8">
        <v>41701.32</v>
      </c>
      <c r="K130" s="6" t="s">
        <v>32</v>
      </c>
      <c r="L130" s="6" t="s">
        <v>49</v>
      </c>
      <c r="M130" s="6" t="s">
        <v>493</v>
      </c>
      <c r="N130" s="6" t="s">
        <v>56</v>
      </c>
      <c r="O130" s="6" t="s">
        <v>49</v>
      </c>
      <c r="P130" s="6" t="s">
        <v>57</v>
      </c>
      <c r="Q130" s="7" t="s">
        <v>58</v>
      </c>
      <c r="R130" s="6" t="s">
        <v>38</v>
      </c>
      <c r="S130" s="6" t="s">
        <v>38</v>
      </c>
      <c r="T130" s="6" t="s">
        <v>38</v>
      </c>
      <c r="U130" s="6" t="s">
        <v>38</v>
      </c>
      <c r="V130" s="6" t="s">
        <v>38</v>
      </c>
      <c r="W130" s="6" t="s">
        <v>54</v>
      </c>
    </row>
    <row r="131" spans="1:23" ht="45" x14ac:dyDescent="0.25">
      <c r="A131" s="6" t="s">
        <v>94</v>
      </c>
      <c r="B131" s="6" t="s">
        <v>479</v>
      </c>
      <c r="C131" s="6" t="s">
        <v>479</v>
      </c>
      <c r="D131" s="6" t="s">
        <v>30</v>
      </c>
      <c r="E131" s="6" t="s">
        <v>480</v>
      </c>
      <c r="F131" s="8">
        <v>107759.84</v>
      </c>
      <c r="G131" s="8">
        <v>101719.79</v>
      </c>
      <c r="H131" s="8">
        <v>178.63</v>
      </c>
      <c r="I131" s="8">
        <v>41879.949999999997</v>
      </c>
      <c r="J131" s="8">
        <v>41701.32</v>
      </c>
      <c r="K131" s="6" t="s">
        <v>32</v>
      </c>
      <c r="L131" s="6" t="s">
        <v>49</v>
      </c>
      <c r="M131" s="6" t="s">
        <v>494</v>
      </c>
      <c r="N131" s="6" t="s">
        <v>495</v>
      </c>
      <c r="O131" s="6" t="s">
        <v>49</v>
      </c>
      <c r="P131" s="6" t="s">
        <v>496</v>
      </c>
      <c r="Q131" s="7" t="s">
        <v>497</v>
      </c>
      <c r="R131" s="6" t="s">
        <v>38</v>
      </c>
      <c r="S131" s="6" t="s">
        <v>38</v>
      </c>
      <c r="T131" s="6" t="s">
        <v>38</v>
      </c>
      <c r="U131" s="6" t="s">
        <v>38</v>
      </c>
      <c r="V131" s="6" t="s">
        <v>38</v>
      </c>
      <c r="W131" s="6" t="s">
        <v>218</v>
      </c>
    </row>
    <row r="132" spans="1:23" ht="45" x14ac:dyDescent="0.25">
      <c r="A132" s="6" t="s">
        <v>94</v>
      </c>
      <c r="B132" s="6" t="s">
        <v>479</v>
      </c>
      <c r="C132" s="6" t="s">
        <v>479</v>
      </c>
      <c r="D132" s="6" t="s">
        <v>30</v>
      </c>
      <c r="E132" s="6" t="s">
        <v>480</v>
      </c>
      <c r="F132" s="8">
        <v>107759.84</v>
      </c>
      <c r="G132" s="8">
        <v>101719.79</v>
      </c>
      <c r="H132" s="8">
        <v>178.63</v>
      </c>
      <c r="I132" s="8">
        <v>41879.949999999997</v>
      </c>
      <c r="J132" s="8">
        <v>41701.32</v>
      </c>
      <c r="K132" s="6" t="s">
        <v>32</v>
      </c>
      <c r="L132" s="6" t="s">
        <v>49</v>
      </c>
      <c r="M132" s="6" t="s">
        <v>498</v>
      </c>
      <c r="N132" s="6" t="s">
        <v>499</v>
      </c>
      <c r="O132" s="6" t="s">
        <v>49</v>
      </c>
      <c r="P132" s="6" t="s">
        <v>500</v>
      </c>
      <c r="Q132" s="7" t="s">
        <v>501</v>
      </c>
      <c r="R132" s="6" t="s">
        <v>38</v>
      </c>
      <c r="S132" s="6" t="s">
        <v>38</v>
      </c>
      <c r="T132" s="6" t="s">
        <v>38</v>
      </c>
      <c r="U132" s="6" t="s">
        <v>38</v>
      </c>
      <c r="V132" s="6" t="s">
        <v>38</v>
      </c>
      <c r="W132" s="6" t="s">
        <v>54</v>
      </c>
    </row>
    <row r="133" spans="1:23" ht="60" x14ac:dyDescent="0.25">
      <c r="A133" s="6" t="s">
        <v>94</v>
      </c>
      <c r="B133" s="6" t="s">
        <v>479</v>
      </c>
      <c r="C133" s="6" t="s">
        <v>479</v>
      </c>
      <c r="D133" s="6" t="s">
        <v>30</v>
      </c>
      <c r="E133" s="6" t="s">
        <v>480</v>
      </c>
      <c r="F133" s="8">
        <v>323279.52</v>
      </c>
      <c r="G133" s="8">
        <v>305159.37</v>
      </c>
      <c r="H133" s="8">
        <v>535.89</v>
      </c>
      <c r="I133" s="8">
        <v>125639.85</v>
      </c>
      <c r="J133" s="8">
        <v>125103.96</v>
      </c>
      <c r="K133" s="6" t="s">
        <v>32</v>
      </c>
      <c r="L133" s="6" t="s">
        <v>44</v>
      </c>
      <c r="M133" s="6" t="s">
        <v>502</v>
      </c>
      <c r="N133" s="6" t="s">
        <v>503</v>
      </c>
      <c r="O133" s="6" t="s">
        <v>44</v>
      </c>
      <c r="P133" s="6" t="s">
        <v>504</v>
      </c>
      <c r="Q133" s="7" t="s">
        <v>505</v>
      </c>
      <c r="R133" s="6" t="s">
        <v>38</v>
      </c>
      <c r="S133" s="6" t="s">
        <v>38</v>
      </c>
      <c r="T133" s="6" t="s">
        <v>38</v>
      </c>
      <c r="U133" s="6" t="s">
        <v>38</v>
      </c>
      <c r="V133" s="6" t="s">
        <v>38</v>
      </c>
      <c r="W133" s="6" t="s">
        <v>39</v>
      </c>
    </row>
    <row r="134" spans="1:23" ht="45" x14ac:dyDescent="0.25">
      <c r="A134" s="6" t="s">
        <v>94</v>
      </c>
      <c r="B134" s="6" t="s">
        <v>479</v>
      </c>
      <c r="C134" s="6" t="s">
        <v>479</v>
      </c>
      <c r="D134" s="6" t="s">
        <v>30</v>
      </c>
      <c r="E134" s="6" t="s">
        <v>480</v>
      </c>
      <c r="F134" s="8">
        <v>107759.84</v>
      </c>
      <c r="G134" s="8">
        <v>101719.79</v>
      </c>
      <c r="H134" s="8">
        <v>178.63</v>
      </c>
      <c r="I134" s="8">
        <v>41879.949999999997</v>
      </c>
      <c r="J134" s="8">
        <v>41701.32</v>
      </c>
      <c r="K134" s="6" t="s">
        <v>32</v>
      </c>
      <c r="L134" s="6" t="s">
        <v>49</v>
      </c>
      <c r="M134" s="6" t="s">
        <v>506</v>
      </c>
      <c r="N134" s="6" t="s">
        <v>507</v>
      </c>
      <c r="O134" s="6" t="s">
        <v>49</v>
      </c>
      <c r="P134" s="6" t="s">
        <v>508</v>
      </c>
      <c r="Q134" s="7" t="s">
        <v>509</v>
      </c>
      <c r="R134" s="6" t="s">
        <v>38</v>
      </c>
      <c r="S134" s="6" t="s">
        <v>38</v>
      </c>
      <c r="T134" s="6" t="s">
        <v>38</v>
      </c>
      <c r="U134" s="6" t="s">
        <v>38</v>
      </c>
      <c r="V134" s="6" t="s">
        <v>38</v>
      </c>
      <c r="W134" s="6" t="s">
        <v>54</v>
      </c>
    </row>
    <row r="135" spans="1:23" ht="45" x14ac:dyDescent="0.25">
      <c r="A135" s="6" t="s">
        <v>94</v>
      </c>
      <c r="B135" s="6" t="s">
        <v>479</v>
      </c>
      <c r="C135" s="6" t="s">
        <v>479</v>
      </c>
      <c r="D135" s="6" t="s">
        <v>30</v>
      </c>
      <c r="E135" s="6" t="s">
        <v>480</v>
      </c>
      <c r="F135" s="8">
        <v>107759.84</v>
      </c>
      <c r="G135" s="8">
        <v>101719.79</v>
      </c>
      <c r="H135" s="8">
        <v>178.63</v>
      </c>
      <c r="I135" s="8">
        <v>41879.949999999997</v>
      </c>
      <c r="J135" s="8">
        <v>41701.32</v>
      </c>
      <c r="K135" s="6" t="s">
        <v>32</v>
      </c>
      <c r="L135" s="6" t="s">
        <v>49</v>
      </c>
      <c r="M135" s="6" t="s">
        <v>510</v>
      </c>
      <c r="N135" s="6" t="s">
        <v>511</v>
      </c>
      <c r="O135" s="6" t="s">
        <v>49</v>
      </c>
      <c r="P135" s="6" t="s">
        <v>512</v>
      </c>
      <c r="Q135" s="7" t="s">
        <v>513</v>
      </c>
      <c r="R135" s="6" t="s">
        <v>38</v>
      </c>
      <c r="S135" s="6" t="s">
        <v>38</v>
      </c>
      <c r="T135" s="6" t="s">
        <v>38</v>
      </c>
      <c r="U135" s="6" t="s">
        <v>38</v>
      </c>
      <c r="V135" s="6" t="s">
        <v>38</v>
      </c>
      <c r="W135" s="6" t="s">
        <v>54</v>
      </c>
    </row>
    <row r="136" spans="1:23" ht="45" x14ac:dyDescent="0.25">
      <c r="A136" s="6" t="s">
        <v>94</v>
      </c>
      <c r="B136" s="6" t="s">
        <v>479</v>
      </c>
      <c r="C136" s="6" t="s">
        <v>479</v>
      </c>
      <c r="D136" s="6" t="s">
        <v>30</v>
      </c>
      <c r="E136" s="6" t="s">
        <v>480</v>
      </c>
      <c r="F136" s="8">
        <v>107759.84</v>
      </c>
      <c r="G136" s="8">
        <v>101719.79</v>
      </c>
      <c r="H136" s="8">
        <v>178.63</v>
      </c>
      <c r="I136" s="8">
        <v>41879.949999999997</v>
      </c>
      <c r="J136" s="8">
        <v>41701.32</v>
      </c>
      <c r="K136" s="6" t="s">
        <v>32</v>
      </c>
      <c r="L136" s="6" t="s">
        <v>49</v>
      </c>
      <c r="M136" s="6" t="s">
        <v>514</v>
      </c>
      <c r="N136" s="6" t="s">
        <v>515</v>
      </c>
      <c r="O136" s="6" t="s">
        <v>49</v>
      </c>
      <c r="P136" s="6" t="s">
        <v>516</v>
      </c>
      <c r="Q136" s="7" t="s">
        <v>517</v>
      </c>
      <c r="R136" s="6" t="s">
        <v>38</v>
      </c>
      <c r="S136" s="6" t="s">
        <v>38</v>
      </c>
      <c r="T136" s="6" t="s">
        <v>38</v>
      </c>
      <c r="U136" s="6" t="s">
        <v>38</v>
      </c>
      <c r="V136" s="6" t="s">
        <v>38</v>
      </c>
      <c r="W136" s="6" t="s">
        <v>54</v>
      </c>
    </row>
    <row r="137" spans="1:23" ht="75" x14ac:dyDescent="0.25">
      <c r="A137" s="6" t="s">
        <v>94</v>
      </c>
      <c r="B137" s="6" t="s">
        <v>479</v>
      </c>
      <c r="C137" s="6" t="s">
        <v>479</v>
      </c>
      <c r="D137" s="6" t="s">
        <v>30</v>
      </c>
      <c r="E137" s="6" t="s">
        <v>480</v>
      </c>
      <c r="F137" s="8">
        <v>431039.36</v>
      </c>
      <c r="G137" s="8">
        <v>406879.16</v>
      </c>
      <c r="H137" s="8">
        <v>714.52</v>
      </c>
      <c r="I137" s="8">
        <v>167519.79999999999</v>
      </c>
      <c r="J137" s="8">
        <v>166805.28</v>
      </c>
      <c r="K137" s="6" t="s">
        <v>32</v>
      </c>
      <c r="L137" s="6" t="s">
        <v>44</v>
      </c>
      <c r="M137" s="6" t="s">
        <v>518</v>
      </c>
      <c r="N137" s="6" t="s">
        <v>519</v>
      </c>
      <c r="O137" s="6" t="s">
        <v>44</v>
      </c>
      <c r="P137" s="6" t="s">
        <v>520</v>
      </c>
      <c r="Q137" s="7" t="s">
        <v>521</v>
      </c>
      <c r="R137" s="6" t="s">
        <v>38</v>
      </c>
      <c r="S137" s="6" t="s">
        <v>38</v>
      </c>
      <c r="T137" s="6" t="s">
        <v>38</v>
      </c>
      <c r="U137" s="6" t="s">
        <v>38</v>
      </c>
      <c r="V137" s="6" t="s">
        <v>38</v>
      </c>
      <c r="W137" s="6" t="s">
        <v>39</v>
      </c>
    </row>
    <row r="138" spans="1:23" ht="45" x14ac:dyDescent="0.25">
      <c r="A138" s="6" t="s">
        <v>94</v>
      </c>
      <c r="B138" s="6" t="s">
        <v>479</v>
      </c>
      <c r="C138" s="6" t="s">
        <v>479</v>
      </c>
      <c r="D138" s="6" t="s">
        <v>30</v>
      </c>
      <c r="E138" s="6" t="s">
        <v>480</v>
      </c>
      <c r="F138" s="8">
        <v>107759.84</v>
      </c>
      <c r="G138" s="8">
        <v>101719.79</v>
      </c>
      <c r="H138" s="8">
        <v>178.63</v>
      </c>
      <c r="I138" s="8">
        <v>41879.949999999997</v>
      </c>
      <c r="J138" s="8">
        <v>41701.32</v>
      </c>
      <c r="K138" s="6" t="s">
        <v>32</v>
      </c>
      <c r="L138" s="6" t="s">
        <v>49</v>
      </c>
      <c r="M138" s="6" t="s">
        <v>522</v>
      </c>
      <c r="N138" s="6" t="s">
        <v>523</v>
      </c>
      <c r="O138" s="6" t="s">
        <v>49</v>
      </c>
      <c r="P138" s="6" t="s">
        <v>524</v>
      </c>
      <c r="Q138" s="7" t="s">
        <v>525</v>
      </c>
      <c r="R138" s="6" t="s">
        <v>38</v>
      </c>
      <c r="S138" s="6" t="s">
        <v>38</v>
      </c>
      <c r="T138" s="6" t="s">
        <v>38</v>
      </c>
      <c r="U138" s="6" t="s">
        <v>38</v>
      </c>
      <c r="V138" s="6" t="s">
        <v>38</v>
      </c>
      <c r="W138" s="6" t="s">
        <v>54</v>
      </c>
    </row>
    <row r="139" spans="1:23" ht="45" x14ac:dyDescent="0.25">
      <c r="A139" s="6" t="s">
        <v>94</v>
      </c>
      <c r="B139" s="6" t="s">
        <v>479</v>
      </c>
      <c r="C139" s="6" t="s">
        <v>479</v>
      </c>
      <c r="D139" s="6" t="s">
        <v>30</v>
      </c>
      <c r="E139" s="6" t="s">
        <v>480</v>
      </c>
      <c r="F139" s="8">
        <v>107759.84</v>
      </c>
      <c r="G139" s="8">
        <v>101719.79</v>
      </c>
      <c r="H139" s="8">
        <v>178.63</v>
      </c>
      <c r="I139" s="8">
        <v>41879.949999999997</v>
      </c>
      <c r="J139" s="8">
        <v>41701.32</v>
      </c>
      <c r="K139" s="6" t="s">
        <v>32</v>
      </c>
      <c r="L139" s="6" t="s">
        <v>49</v>
      </c>
      <c r="M139" s="6" t="s">
        <v>526</v>
      </c>
      <c r="N139" s="6" t="s">
        <v>527</v>
      </c>
      <c r="O139" s="6" t="s">
        <v>49</v>
      </c>
      <c r="P139" s="6" t="s">
        <v>516</v>
      </c>
      <c r="Q139" s="7" t="s">
        <v>517</v>
      </c>
      <c r="R139" s="6" t="s">
        <v>38</v>
      </c>
      <c r="S139" s="6" t="s">
        <v>38</v>
      </c>
      <c r="T139" s="6" t="s">
        <v>38</v>
      </c>
      <c r="U139" s="6" t="s">
        <v>38</v>
      </c>
      <c r="V139" s="6" t="s">
        <v>38</v>
      </c>
      <c r="W139" s="6" t="s">
        <v>54</v>
      </c>
    </row>
    <row r="140" spans="1:23" ht="45" x14ac:dyDescent="0.25">
      <c r="A140" s="6" t="s">
        <v>94</v>
      </c>
      <c r="B140" s="6" t="s">
        <v>479</v>
      </c>
      <c r="C140" s="6" t="s">
        <v>479</v>
      </c>
      <c r="D140" s="6" t="s">
        <v>30</v>
      </c>
      <c r="E140" s="6" t="s">
        <v>480</v>
      </c>
      <c r="F140" s="8">
        <v>107759.84</v>
      </c>
      <c r="G140" s="8">
        <v>101719.79</v>
      </c>
      <c r="H140" s="8">
        <v>178.63</v>
      </c>
      <c r="I140" s="8">
        <v>41879.949999999997</v>
      </c>
      <c r="J140" s="8">
        <v>41701.32</v>
      </c>
      <c r="K140" s="6" t="s">
        <v>32</v>
      </c>
      <c r="L140" s="6" t="s">
        <v>49</v>
      </c>
      <c r="M140" s="6" t="s">
        <v>528</v>
      </c>
      <c r="N140" s="6" t="s">
        <v>56</v>
      </c>
      <c r="O140" s="6" t="s">
        <v>49</v>
      </c>
      <c r="P140" s="6" t="s">
        <v>57</v>
      </c>
      <c r="Q140" s="7" t="s">
        <v>58</v>
      </c>
      <c r="R140" s="6" t="s">
        <v>38</v>
      </c>
      <c r="S140" s="6" t="s">
        <v>38</v>
      </c>
      <c r="T140" s="6" t="s">
        <v>38</v>
      </c>
      <c r="U140" s="6" t="s">
        <v>38</v>
      </c>
      <c r="V140" s="6" t="s">
        <v>38</v>
      </c>
      <c r="W140" s="6" t="s">
        <v>54</v>
      </c>
    </row>
    <row r="141" spans="1:23" ht="45" x14ac:dyDescent="0.25">
      <c r="A141" s="6" t="s">
        <v>94</v>
      </c>
      <c r="B141" s="6" t="s">
        <v>479</v>
      </c>
      <c r="C141" s="6" t="s">
        <v>479</v>
      </c>
      <c r="D141" s="6" t="s">
        <v>30</v>
      </c>
      <c r="E141" s="6" t="s">
        <v>480</v>
      </c>
      <c r="F141" s="8">
        <v>107759.84</v>
      </c>
      <c r="G141" s="8">
        <v>101719.79</v>
      </c>
      <c r="H141" s="8">
        <v>178.63</v>
      </c>
      <c r="I141" s="8">
        <v>41879.949999999997</v>
      </c>
      <c r="J141" s="8">
        <v>41701.32</v>
      </c>
      <c r="K141" s="6" t="s">
        <v>32</v>
      </c>
      <c r="L141" s="6" t="s">
        <v>49</v>
      </c>
      <c r="M141" s="6" t="s">
        <v>529</v>
      </c>
      <c r="N141" s="6" t="s">
        <v>56</v>
      </c>
      <c r="O141" s="6" t="s">
        <v>49</v>
      </c>
      <c r="P141" s="6" t="s">
        <v>57</v>
      </c>
      <c r="Q141" s="7" t="s">
        <v>58</v>
      </c>
      <c r="R141" s="6" t="s">
        <v>38</v>
      </c>
      <c r="S141" s="6" t="s">
        <v>38</v>
      </c>
      <c r="T141" s="6" t="s">
        <v>38</v>
      </c>
      <c r="U141" s="6" t="s">
        <v>38</v>
      </c>
      <c r="V141" s="6" t="s">
        <v>38</v>
      </c>
      <c r="W141" s="6" t="s">
        <v>54</v>
      </c>
    </row>
    <row r="142" spans="1:23" ht="60" x14ac:dyDescent="0.25">
      <c r="A142" s="6" t="s">
        <v>94</v>
      </c>
      <c r="B142" s="6" t="s">
        <v>479</v>
      </c>
      <c r="C142" s="6" t="s">
        <v>479</v>
      </c>
      <c r="D142" s="6" t="s">
        <v>30</v>
      </c>
      <c r="E142" s="6" t="s">
        <v>480</v>
      </c>
      <c r="F142" s="8">
        <v>431039.36</v>
      </c>
      <c r="G142" s="8">
        <v>406879.16</v>
      </c>
      <c r="H142" s="8">
        <v>714.52</v>
      </c>
      <c r="I142" s="8">
        <v>167519.79999999999</v>
      </c>
      <c r="J142" s="8">
        <v>166805.28</v>
      </c>
      <c r="K142" s="6" t="s">
        <v>32</v>
      </c>
      <c r="L142" s="6" t="s">
        <v>44</v>
      </c>
      <c r="M142" s="6" t="s">
        <v>530</v>
      </c>
      <c r="N142" s="6" t="s">
        <v>531</v>
      </c>
      <c r="O142" s="6" t="s">
        <v>44</v>
      </c>
      <c r="P142" s="6" t="s">
        <v>532</v>
      </c>
      <c r="Q142" s="7" t="s">
        <v>533</v>
      </c>
      <c r="R142" s="6" t="s">
        <v>38</v>
      </c>
      <c r="S142" s="6" t="s">
        <v>38</v>
      </c>
      <c r="T142" s="6" t="s">
        <v>38</v>
      </c>
      <c r="U142" s="6" t="s">
        <v>38</v>
      </c>
      <c r="V142" s="6" t="s">
        <v>38</v>
      </c>
      <c r="W142" s="6" t="s">
        <v>39</v>
      </c>
    </row>
    <row r="143" spans="1:23" ht="45" x14ac:dyDescent="0.25">
      <c r="A143" s="6" t="s">
        <v>94</v>
      </c>
      <c r="B143" s="6" t="s">
        <v>479</v>
      </c>
      <c r="C143" s="6" t="s">
        <v>479</v>
      </c>
      <c r="D143" s="6" t="s">
        <v>30</v>
      </c>
      <c r="E143" s="6" t="s">
        <v>480</v>
      </c>
      <c r="F143" s="8">
        <v>107759.84</v>
      </c>
      <c r="G143" s="8">
        <v>101719.79</v>
      </c>
      <c r="H143" s="8">
        <v>178.63</v>
      </c>
      <c r="I143" s="8">
        <v>41879.949999999997</v>
      </c>
      <c r="J143" s="8">
        <v>41701.32</v>
      </c>
      <c r="K143" s="6" t="s">
        <v>32</v>
      </c>
      <c r="L143" s="6" t="s">
        <v>49</v>
      </c>
      <c r="M143" s="6" t="s">
        <v>534</v>
      </c>
      <c r="N143" s="6" t="s">
        <v>535</v>
      </c>
      <c r="O143" s="6" t="s">
        <v>49</v>
      </c>
      <c r="P143" s="6" t="s">
        <v>536</v>
      </c>
      <c r="Q143" s="7" t="s">
        <v>537</v>
      </c>
      <c r="R143" s="6" t="s">
        <v>38</v>
      </c>
      <c r="S143" s="6" t="s">
        <v>38</v>
      </c>
      <c r="T143" s="6" t="s">
        <v>38</v>
      </c>
      <c r="U143" s="6" t="s">
        <v>38</v>
      </c>
      <c r="V143" s="6" t="s">
        <v>38</v>
      </c>
      <c r="W143" s="6" t="s">
        <v>54</v>
      </c>
    </row>
    <row r="144" spans="1:23" ht="45" x14ac:dyDescent="0.25">
      <c r="A144" s="6" t="s">
        <v>94</v>
      </c>
      <c r="B144" s="6" t="s">
        <v>479</v>
      </c>
      <c r="C144" s="6" t="s">
        <v>479</v>
      </c>
      <c r="D144" s="6" t="s">
        <v>30</v>
      </c>
      <c r="E144" s="6" t="s">
        <v>480</v>
      </c>
      <c r="F144" s="8">
        <v>107759.84</v>
      </c>
      <c r="G144" s="8">
        <v>101719.79</v>
      </c>
      <c r="H144" s="8">
        <v>178.63</v>
      </c>
      <c r="I144" s="8">
        <v>41879.949999999997</v>
      </c>
      <c r="J144" s="8">
        <v>41701.32</v>
      </c>
      <c r="K144" s="6" t="s">
        <v>32</v>
      </c>
      <c r="L144" s="6" t="s">
        <v>49</v>
      </c>
      <c r="M144" s="6" t="s">
        <v>538</v>
      </c>
      <c r="N144" s="6" t="s">
        <v>539</v>
      </c>
      <c r="O144" s="6" t="s">
        <v>49</v>
      </c>
      <c r="P144" s="6" t="s">
        <v>540</v>
      </c>
      <c r="Q144" s="7" t="s">
        <v>541</v>
      </c>
      <c r="R144" s="6" t="s">
        <v>38</v>
      </c>
      <c r="S144" s="6" t="s">
        <v>38</v>
      </c>
      <c r="T144" s="6" t="s">
        <v>38</v>
      </c>
      <c r="U144" s="6" t="s">
        <v>38</v>
      </c>
      <c r="V144" s="6" t="s">
        <v>38</v>
      </c>
      <c r="W144" s="6" t="s">
        <v>542</v>
      </c>
    </row>
    <row r="145" spans="1:23" ht="45" x14ac:dyDescent="0.25">
      <c r="A145" s="6" t="s">
        <v>94</v>
      </c>
      <c r="B145" s="6" t="s">
        <v>479</v>
      </c>
      <c r="C145" s="6" t="s">
        <v>479</v>
      </c>
      <c r="D145" s="6" t="s">
        <v>30</v>
      </c>
      <c r="E145" s="6" t="s">
        <v>480</v>
      </c>
      <c r="F145" s="8">
        <v>107759.84</v>
      </c>
      <c r="G145" s="8">
        <v>101719.79</v>
      </c>
      <c r="H145" s="8">
        <v>178.63</v>
      </c>
      <c r="I145" s="8">
        <v>41879.949999999997</v>
      </c>
      <c r="J145" s="8">
        <v>41701.32</v>
      </c>
      <c r="K145" s="6" t="s">
        <v>32</v>
      </c>
      <c r="L145" s="6" t="s">
        <v>49</v>
      </c>
      <c r="M145" s="6" t="s">
        <v>543</v>
      </c>
      <c r="N145" s="6" t="s">
        <v>527</v>
      </c>
      <c r="O145" s="6" t="s">
        <v>49</v>
      </c>
      <c r="P145" s="6" t="s">
        <v>516</v>
      </c>
      <c r="Q145" s="7" t="s">
        <v>517</v>
      </c>
      <c r="R145" s="6" t="s">
        <v>38</v>
      </c>
      <c r="S145" s="6" t="s">
        <v>38</v>
      </c>
      <c r="T145" s="6" t="s">
        <v>38</v>
      </c>
      <c r="U145" s="6" t="s">
        <v>38</v>
      </c>
      <c r="V145" s="6" t="s">
        <v>38</v>
      </c>
      <c r="W145" s="6" t="s">
        <v>54</v>
      </c>
    </row>
    <row r="146" spans="1:23" ht="45" x14ac:dyDescent="0.25">
      <c r="A146" s="6" t="s">
        <v>94</v>
      </c>
      <c r="B146" s="6" t="s">
        <v>479</v>
      </c>
      <c r="C146" s="6" t="s">
        <v>479</v>
      </c>
      <c r="D146" s="6" t="s">
        <v>30</v>
      </c>
      <c r="E146" s="6" t="s">
        <v>480</v>
      </c>
      <c r="F146" s="8">
        <v>107759.84</v>
      </c>
      <c r="G146" s="8">
        <v>101719.79</v>
      </c>
      <c r="H146" s="8">
        <v>178.63</v>
      </c>
      <c r="I146" s="8">
        <v>41879.949999999997</v>
      </c>
      <c r="J146" s="8">
        <v>41701.32</v>
      </c>
      <c r="K146" s="6" t="s">
        <v>32</v>
      </c>
      <c r="L146" s="6" t="s">
        <v>49</v>
      </c>
      <c r="M146" s="6" t="s">
        <v>544</v>
      </c>
      <c r="N146" s="6" t="s">
        <v>56</v>
      </c>
      <c r="O146" s="6" t="s">
        <v>49</v>
      </c>
      <c r="P146" s="6" t="s">
        <v>57</v>
      </c>
      <c r="Q146" s="7" t="s">
        <v>58</v>
      </c>
      <c r="R146" s="6" t="s">
        <v>38</v>
      </c>
      <c r="S146" s="6" t="s">
        <v>38</v>
      </c>
      <c r="T146" s="6" t="s">
        <v>38</v>
      </c>
      <c r="U146" s="6" t="s">
        <v>38</v>
      </c>
      <c r="V146" s="6" t="s">
        <v>38</v>
      </c>
      <c r="W146" s="6" t="s">
        <v>54</v>
      </c>
    </row>
    <row r="147" spans="1:23" ht="135" x14ac:dyDescent="0.25">
      <c r="A147" s="6" t="s">
        <v>94</v>
      </c>
      <c r="B147" s="6" t="s">
        <v>545</v>
      </c>
      <c r="C147" s="6" t="s">
        <v>545</v>
      </c>
      <c r="D147" s="6" t="s">
        <v>30</v>
      </c>
      <c r="E147" s="6" t="s">
        <v>546</v>
      </c>
      <c r="F147" s="8">
        <f>0+F149+F154+F159+F165+F170+F177</f>
        <v>1030190.0999999999</v>
      </c>
      <c r="G147" s="8">
        <f>0+G149+G154+G159+G165+G170+G177</f>
        <v>1326732.8999999999</v>
      </c>
      <c r="H147" s="8">
        <f>0+H149+H154+H159+H165+H170+H177</f>
        <v>5844.9</v>
      </c>
      <c r="I147" s="8">
        <f>0+I149+I154+I159+I165+I170+I177</f>
        <v>515394.89999999997</v>
      </c>
      <c r="J147" s="8">
        <f>0+J149+J154+J159+J165+J170+J177</f>
        <v>509549.7</v>
      </c>
      <c r="K147" s="6" t="s">
        <v>32</v>
      </c>
      <c r="L147" s="6" t="s">
        <v>33</v>
      </c>
      <c r="M147" s="6" t="s">
        <v>547</v>
      </c>
      <c r="N147" s="6" t="s">
        <v>548</v>
      </c>
      <c r="O147" s="6" t="s">
        <v>33</v>
      </c>
      <c r="P147" s="6" t="s">
        <v>549</v>
      </c>
      <c r="Q147" s="7" t="s">
        <v>550</v>
      </c>
      <c r="R147" s="6">
        <v>5</v>
      </c>
      <c r="S147" s="7">
        <v>5</v>
      </c>
      <c r="T147" s="6" t="s">
        <v>38</v>
      </c>
      <c r="U147" s="6" t="s">
        <v>38</v>
      </c>
      <c r="V147" s="6" t="s">
        <v>38</v>
      </c>
      <c r="W147" s="6" t="s">
        <v>39</v>
      </c>
    </row>
    <row r="148" spans="1:23" ht="90" x14ac:dyDescent="0.25">
      <c r="A148" s="6" t="s">
        <v>94</v>
      </c>
      <c r="B148" s="6" t="s">
        <v>545</v>
      </c>
      <c r="C148" s="6" t="s">
        <v>545</v>
      </c>
      <c r="D148" s="6" t="s">
        <v>30</v>
      </c>
      <c r="E148" s="6" t="s">
        <v>546</v>
      </c>
      <c r="F148" s="8">
        <f>0+F149+F154+F159+F165+F170+F177</f>
        <v>1030190.0999999999</v>
      </c>
      <c r="G148" s="8">
        <f>0+G149+G154+G159+G165+G170+G177</f>
        <v>1326732.8999999999</v>
      </c>
      <c r="H148" s="8">
        <f>0+H149+H154+H159+H165+H170+H177</f>
        <v>5844.9</v>
      </c>
      <c r="I148" s="8">
        <f>0+I149+I154+I159+I165+I170+I177</f>
        <v>515394.89999999997</v>
      </c>
      <c r="J148" s="8">
        <f>0+J149+J154+J159+J165+J170+J177</f>
        <v>509549.7</v>
      </c>
      <c r="K148" s="6" t="s">
        <v>32</v>
      </c>
      <c r="L148" s="6" t="s">
        <v>40</v>
      </c>
      <c r="M148" s="6" t="s">
        <v>551</v>
      </c>
      <c r="N148" s="6" t="s">
        <v>552</v>
      </c>
      <c r="O148" s="6" t="s">
        <v>40</v>
      </c>
      <c r="P148" s="6" t="s">
        <v>36</v>
      </c>
      <c r="Q148" s="7" t="s">
        <v>553</v>
      </c>
      <c r="R148" s="9" t="s">
        <v>38</v>
      </c>
      <c r="S148" s="6" t="s">
        <v>38</v>
      </c>
      <c r="T148" s="6" t="s">
        <v>38</v>
      </c>
      <c r="U148" s="6" t="s">
        <v>38</v>
      </c>
      <c r="V148" s="6" t="s">
        <v>38</v>
      </c>
      <c r="W148" s="6" t="s">
        <v>39</v>
      </c>
    </row>
    <row r="149" spans="1:23" ht="60" x14ac:dyDescent="0.25">
      <c r="A149" s="6" t="s">
        <v>94</v>
      </c>
      <c r="B149" s="6" t="s">
        <v>545</v>
      </c>
      <c r="C149" s="6" t="s">
        <v>545</v>
      </c>
      <c r="D149" s="6" t="s">
        <v>30</v>
      </c>
      <c r="E149" s="6" t="s">
        <v>546</v>
      </c>
      <c r="F149" s="8">
        <v>137358.68</v>
      </c>
      <c r="G149" s="8">
        <v>176897.72</v>
      </c>
      <c r="H149" s="8">
        <v>779.32</v>
      </c>
      <c r="I149" s="8">
        <v>68719.320000000007</v>
      </c>
      <c r="J149" s="8">
        <v>67939.960000000006</v>
      </c>
      <c r="K149" s="6" t="s">
        <v>32</v>
      </c>
      <c r="L149" s="6" t="s">
        <v>44</v>
      </c>
      <c r="M149" s="6" t="s">
        <v>554</v>
      </c>
      <c r="N149" s="6" t="s">
        <v>555</v>
      </c>
      <c r="O149" s="6" t="s">
        <v>44</v>
      </c>
      <c r="P149" s="6" t="s">
        <v>556</v>
      </c>
      <c r="Q149" s="7" t="s">
        <v>557</v>
      </c>
      <c r="R149" s="6" t="s">
        <v>38</v>
      </c>
      <c r="S149" s="6" t="s">
        <v>38</v>
      </c>
      <c r="T149" s="6" t="s">
        <v>38</v>
      </c>
      <c r="U149" s="6" t="s">
        <v>38</v>
      </c>
      <c r="V149" s="6" t="s">
        <v>38</v>
      </c>
      <c r="W149" s="6" t="s">
        <v>39</v>
      </c>
    </row>
    <row r="150" spans="1:23" ht="45" x14ac:dyDescent="0.25">
      <c r="A150" s="6" t="s">
        <v>94</v>
      </c>
      <c r="B150" s="6" t="s">
        <v>545</v>
      </c>
      <c r="C150" s="6" t="s">
        <v>545</v>
      </c>
      <c r="D150" s="6" t="s">
        <v>30</v>
      </c>
      <c r="E150" s="6" t="s">
        <v>546</v>
      </c>
      <c r="F150" s="8">
        <v>34339.67</v>
      </c>
      <c r="G150" s="8">
        <v>44224.43</v>
      </c>
      <c r="H150" s="8">
        <v>194.83</v>
      </c>
      <c r="I150" s="8">
        <v>17179.830000000002</v>
      </c>
      <c r="J150" s="8">
        <v>16984.990000000002</v>
      </c>
      <c r="K150" s="6" t="s">
        <v>32</v>
      </c>
      <c r="L150" s="6" t="s">
        <v>49</v>
      </c>
      <c r="M150" s="6" t="s">
        <v>558</v>
      </c>
      <c r="N150" s="6" t="s">
        <v>559</v>
      </c>
      <c r="O150" s="6" t="s">
        <v>49</v>
      </c>
      <c r="P150" s="6" t="s">
        <v>560</v>
      </c>
      <c r="Q150" s="7" t="s">
        <v>561</v>
      </c>
      <c r="R150" s="6">
        <v>24</v>
      </c>
      <c r="S150" s="6">
        <v>24</v>
      </c>
      <c r="T150" s="6" t="s">
        <v>38</v>
      </c>
      <c r="U150" s="6" t="s">
        <v>38</v>
      </c>
      <c r="V150" s="6" t="s">
        <v>38</v>
      </c>
      <c r="W150" s="6" t="s">
        <v>54</v>
      </c>
    </row>
    <row r="151" spans="1:23" ht="60" x14ac:dyDescent="0.25">
      <c r="A151" s="6" t="s">
        <v>94</v>
      </c>
      <c r="B151" s="6" t="s">
        <v>545</v>
      </c>
      <c r="C151" s="6" t="s">
        <v>545</v>
      </c>
      <c r="D151" s="6" t="s">
        <v>30</v>
      </c>
      <c r="E151" s="6" t="s">
        <v>546</v>
      </c>
      <c r="F151" s="8">
        <v>34339.67</v>
      </c>
      <c r="G151" s="8">
        <v>44224.43</v>
      </c>
      <c r="H151" s="8">
        <v>194.83</v>
      </c>
      <c r="I151" s="8">
        <v>17179.830000000002</v>
      </c>
      <c r="J151" s="8">
        <v>16984.990000000002</v>
      </c>
      <c r="K151" s="6" t="s">
        <v>32</v>
      </c>
      <c r="L151" s="6" t="s">
        <v>49</v>
      </c>
      <c r="M151" s="6" t="s">
        <v>562</v>
      </c>
      <c r="N151" s="6" t="s">
        <v>563</v>
      </c>
      <c r="O151" s="6" t="s">
        <v>49</v>
      </c>
      <c r="P151" s="6" t="s">
        <v>564</v>
      </c>
      <c r="Q151" s="7" t="s">
        <v>565</v>
      </c>
      <c r="R151" s="6">
        <v>24</v>
      </c>
      <c r="S151" s="6">
        <v>24</v>
      </c>
      <c r="T151" s="6" t="s">
        <v>38</v>
      </c>
      <c r="U151" s="6" t="s">
        <v>38</v>
      </c>
      <c r="V151" s="6" t="s">
        <v>38</v>
      </c>
      <c r="W151" s="6" t="s">
        <v>63</v>
      </c>
    </row>
    <row r="152" spans="1:23" ht="60" x14ac:dyDescent="0.25">
      <c r="A152" s="6" t="s">
        <v>94</v>
      </c>
      <c r="B152" s="6" t="s">
        <v>545</v>
      </c>
      <c r="C152" s="6" t="s">
        <v>545</v>
      </c>
      <c r="D152" s="6" t="s">
        <v>30</v>
      </c>
      <c r="E152" s="6" t="s">
        <v>546</v>
      </c>
      <c r="F152" s="8">
        <v>34339.67</v>
      </c>
      <c r="G152" s="8">
        <v>44224.43</v>
      </c>
      <c r="H152" s="8">
        <v>194.83</v>
      </c>
      <c r="I152" s="8">
        <v>17179.830000000002</v>
      </c>
      <c r="J152" s="8">
        <v>16984.990000000002</v>
      </c>
      <c r="K152" s="6" t="s">
        <v>32</v>
      </c>
      <c r="L152" s="6" t="s">
        <v>49</v>
      </c>
      <c r="M152" s="6" t="s">
        <v>566</v>
      </c>
      <c r="N152" s="6" t="s">
        <v>567</v>
      </c>
      <c r="O152" s="6" t="s">
        <v>49</v>
      </c>
      <c r="P152" s="6" t="s">
        <v>568</v>
      </c>
      <c r="Q152" s="7" t="s">
        <v>569</v>
      </c>
      <c r="R152" s="6">
        <v>24</v>
      </c>
      <c r="S152" s="6">
        <v>24</v>
      </c>
      <c r="T152" s="6" t="s">
        <v>38</v>
      </c>
      <c r="U152" s="6" t="s">
        <v>38</v>
      </c>
      <c r="V152" s="6" t="s">
        <v>38</v>
      </c>
      <c r="W152" s="6" t="s">
        <v>63</v>
      </c>
    </row>
    <row r="153" spans="1:23" ht="60" x14ac:dyDescent="0.25">
      <c r="A153" s="6" t="s">
        <v>94</v>
      </c>
      <c r="B153" s="6" t="s">
        <v>545</v>
      </c>
      <c r="C153" s="6" t="s">
        <v>545</v>
      </c>
      <c r="D153" s="6" t="s">
        <v>30</v>
      </c>
      <c r="E153" s="6" t="s">
        <v>546</v>
      </c>
      <c r="F153" s="8">
        <v>34339.67</v>
      </c>
      <c r="G153" s="8">
        <v>44224.43</v>
      </c>
      <c r="H153" s="8">
        <v>194.83</v>
      </c>
      <c r="I153" s="8">
        <v>17179.830000000002</v>
      </c>
      <c r="J153" s="8">
        <v>16984.990000000002</v>
      </c>
      <c r="K153" s="6" t="s">
        <v>32</v>
      </c>
      <c r="L153" s="6" t="s">
        <v>49</v>
      </c>
      <c r="M153" s="6" t="s">
        <v>570</v>
      </c>
      <c r="N153" s="6" t="s">
        <v>571</v>
      </c>
      <c r="O153" s="6" t="s">
        <v>49</v>
      </c>
      <c r="P153" s="6" t="s">
        <v>572</v>
      </c>
      <c r="Q153" s="7" t="s">
        <v>573</v>
      </c>
      <c r="R153" s="6" t="s">
        <v>38</v>
      </c>
      <c r="S153" s="6" t="s">
        <v>38</v>
      </c>
      <c r="T153" s="6" t="s">
        <v>38</v>
      </c>
      <c r="U153" s="6" t="s">
        <v>38</v>
      </c>
      <c r="V153" s="6" t="s">
        <v>38</v>
      </c>
      <c r="W153" s="6" t="s">
        <v>54</v>
      </c>
    </row>
    <row r="154" spans="1:23" ht="45" x14ac:dyDescent="0.25">
      <c r="A154" s="6" t="s">
        <v>94</v>
      </c>
      <c r="B154" s="6" t="s">
        <v>545</v>
      </c>
      <c r="C154" s="6" t="s">
        <v>545</v>
      </c>
      <c r="D154" s="6" t="s">
        <v>30</v>
      </c>
      <c r="E154" s="6" t="s">
        <v>546</v>
      </c>
      <c r="F154" s="8">
        <v>137358.68</v>
      </c>
      <c r="G154" s="8">
        <v>176897.72</v>
      </c>
      <c r="H154" s="8">
        <v>779.32</v>
      </c>
      <c r="I154" s="8">
        <v>68719.320000000007</v>
      </c>
      <c r="J154" s="8">
        <v>67939.960000000006</v>
      </c>
      <c r="K154" s="6" t="s">
        <v>32</v>
      </c>
      <c r="L154" s="6" t="s">
        <v>44</v>
      </c>
      <c r="M154" s="6" t="s">
        <v>574</v>
      </c>
      <c r="N154" s="6" t="s">
        <v>575</v>
      </c>
      <c r="O154" s="6" t="s">
        <v>44</v>
      </c>
      <c r="P154" s="6" t="s">
        <v>576</v>
      </c>
      <c r="Q154" s="7" t="s">
        <v>577</v>
      </c>
      <c r="R154" s="6" t="s">
        <v>38</v>
      </c>
      <c r="S154" s="6" t="s">
        <v>38</v>
      </c>
      <c r="T154" s="6" t="s">
        <v>38</v>
      </c>
      <c r="U154" s="6" t="s">
        <v>38</v>
      </c>
      <c r="V154" s="6" t="s">
        <v>38</v>
      </c>
      <c r="W154" s="6" t="s">
        <v>39</v>
      </c>
    </row>
    <row r="155" spans="1:23" ht="60" x14ac:dyDescent="0.25">
      <c r="A155" s="6" t="s">
        <v>94</v>
      </c>
      <c r="B155" s="6" t="s">
        <v>545</v>
      </c>
      <c r="C155" s="6" t="s">
        <v>545</v>
      </c>
      <c r="D155" s="6" t="s">
        <v>30</v>
      </c>
      <c r="E155" s="6" t="s">
        <v>546</v>
      </c>
      <c r="F155" s="8">
        <v>34339.67</v>
      </c>
      <c r="G155" s="8">
        <v>44224.43</v>
      </c>
      <c r="H155" s="8">
        <v>194.83</v>
      </c>
      <c r="I155" s="8">
        <v>17179.830000000002</v>
      </c>
      <c r="J155" s="8">
        <v>16984.990000000002</v>
      </c>
      <c r="K155" s="6" t="s">
        <v>32</v>
      </c>
      <c r="L155" s="6" t="s">
        <v>49</v>
      </c>
      <c r="M155" s="6" t="s">
        <v>578</v>
      </c>
      <c r="N155" s="6" t="s">
        <v>579</v>
      </c>
      <c r="O155" s="6" t="s">
        <v>49</v>
      </c>
      <c r="P155" s="6" t="s">
        <v>580</v>
      </c>
      <c r="Q155" s="7" t="s">
        <v>581</v>
      </c>
      <c r="R155" s="6">
        <v>24</v>
      </c>
      <c r="S155" s="6">
        <v>24</v>
      </c>
      <c r="T155" s="6" t="s">
        <v>38</v>
      </c>
      <c r="U155" s="6" t="s">
        <v>38</v>
      </c>
      <c r="V155" s="6" t="s">
        <v>38</v>
      </c>
      <c r="W155" s="6" t="s">
        <v>63</v>
      </c>
    </row>
    <row r="156" spans="1:23" ht="60" x14ac:dyDescent="0.25">
      <c r="A156" s="6" t="s">
        <v>94</v>
      </c>
      <c r="B156" s="6" t="s">
        <v>545</v>
      </c>
      <c r="C156" s="6" t="s">
        <v>545</v>
      </c>
      <c r="D156" s="6" t="s">
        <v>30</v>
      </c>
      <c r="E156" s="6" t="s">
        <v>546</v>
      </c>
      <c r="F156" s="8">
        <v>34339.67</v>
      </c>
      <c r="G156" s="8">
        <v>44224.43</v>
      </c>
      <c r="H156" s="8">
        <v>194.83</v>
      </c>
      <c r="I156" s="8">
        <v>17179.830000000002</v>
      </c>
      <c r="J156" s="8">
        <v>16984.990000000002</v>
      </c>
      <c r="K156" s="6" t="s">
        <v>32</v>
      </c>
      <c r="L156" s="6" t="s">
        <v>49</v>
      </c>
      <c r="M156" s="6" t="s">
        <v>582</v>
      </c>
      <c r="N156" s="6" t="s">
        <v>583</v>
      </c>
      <c r="O156" s="6" t="s">
        <v>49</v>
      </c>
      <c r="P156" s="6" t="s">
        <v>584</v>
      </c>
      <c r="Q156" s="7" t="s">
        <v>585</v>
      </c>
      <c r="R156" s="6">
        <v>24</v>
      </c>
      <c r="S156" s="6">
        <v>24</v>
      </c>
      <c r="T156" s="6" t="s">
        <v>38</v>
      </c>
      <c r="U156" s="6" t="s">
        <v>38</v>
      </c>
      <c r="V156" s="6" t="s">
        <v>38</v>
      </c>
      <c r="W156" s="6" t="s">
        <v>54</v>
      </c>
    </row>
    <row r="157" spans="1:23" ht="60" x14ac:dyDescent="0.25">
      <c r="A157" s="6" t="s">
        <v>94</v>
      </c>
      <c r="B157" s="6" t="s">
        <v>545</v>
      </c>
      <c r="C157" s="6" t="s">
        <v>545</v>
      </c>
      <c r="D157" s="6" t="s">
        <v>30</v>
      </c>
      <c r="E157" s="6" t="s">
        <v>546</v>
      </c>
      <c r="F157" s="8">
        <v>34339.67</v>
      </c>
      <c r="G157" s="8">
        <v>44224.43</v>
      </c>
      <c r="H157" s="8">
        <v>194.83</v>
      </c>
      <c r="I157" s="8">
        <v>17179.830000000002</v>
      </c>
      <c r="J157" s="8">
        <v>16984.990000000002</v>
      </c>
      <c r="K157" s="6" t="s">
        <v>32</v>
      </c>
      <c r="L157" s="6" t="s">
        <v>49</v>
      </c>
      <c r="M157" s="6" t="s">
        <v>586</v>
      </c>
      <c r="N157" s="6" t="s">
        <v>587</v>
      </c>
      <c r="O157" s="6" t="s">
        <v>49</v>
      </c>
      <c r="P157" s="6" t="s">
        <v>588</v>
      </c>
      <c r="Q157" s="7" t="s">
        <v>589</v>
      </c>
      <c r="R157" s="6">
        <v>1</v>
      </c>
      <c r="S157" s="6">
        <v>1</v>
      </c>
      <c r="T157" s="6" t="s">
        <v>38</v>
      </c>
      <c r="U157" s="6" t="s">
        <v>38</v>
      </c>
      <c r="V157" s="6" t="s">
        <v>38</v>
      </c>
      <c r="W157" s="6" t="s">
        <v>63</v>
      </c>
    </row>
    <row r="158" spans="1:23" ht="60" x14ac:dyDescent="0.25">
      <c r="A158" s="6" t="s">
        <v>94</v>
      </c>
      <c r="B158" s="6" t="s">
        <v>545</v>
      </c>
      <c r="C158" s="6" t="s">
        <v>545</v>
      </c>
      <c r="D158" s="6" t="s">
        <v>30</v>
      </c>
      <c r="E158" s="6" t="s">
        <v>546</v>
      </c>
      <c r="F158" s="8">
        <v>34339.67</v>
      </c>
      <c r="G158" s="8">
        <v>44224.43</v>
      </c>
      <c r="H158" s="8">
        <v>194.83</v>
      </c>
      <c r="I158" s="8">
        <v>17179.830000000002</v>
      </c>
      <c r="J158" s="8">
        <v>16984.990000000002</v>
      </c>
      <c r="K158" s="6" t="s">
        <v>32</v>
      </c>
      <c r="L158" s="6" t="s">
        <v>49</v>
      </c>
      <c r="M158" s="6" t="s">
        <v>590</v>
      </c>
      <c r="N158" s="6" t="s">
        <v>591</v>
      </c>
      <c r="O158" s="6" t="s">
        <v>49</v>
      </c>
      <c r="P158" s="6" t="s">
        <v>592</v>
      </c>
      <c r="Q158" s="7" t="s">
        <v>593</v>
      </c>
      <c r="R158" s="6">
        <v>1</v>
      </c>
      <c r="S158" s="6">
        <v>1</v>
      </c>
      <c r="T158" s="6" t="s">
        <v>38</v>
      </c>
      <c r="U158" s="6" t="s">
        <v>38</v>
      </c>
      <c r="V158" s="6" t="s">
        <v>38</v>
      </c>
      <c r="W158" s="6" t="s">
        <v>63</v>
      </c>
    </row>
    <row r="159" spans="1:23" ht="60" x14ac:dyDescent="0.25">
      <c r="A159" s="6" t="s">
        <v>94</v>
      </c>
      <c r="B159" s="6" t="s">
        <v>545</v>
      </c>
      <c r="C159" s="6" t="s">
        <v>545</v>
      </c>
      <c r="D159" s="6" t="s">
        <v>30</v>
      </c>
      <c r="E159" s="6" t="s">
        <v>546</v>
      </c>
      <c r="F159" s="8">
        <v>171698.35</v>
      </c>
      <c r="G159" s="8">
        <v>221122.15</v>
      </c>
      <c r="H159" s="8">
        <v>974.15</v>
      </c>
      <c r="I159" s="8">
        <v>85899.15</v>
      </c>
      <c r="J159" s="8">
        <v>84924.95</v>
      </c>
      <c r="K159" s="6" t="s">
        <v>32</v>
      </c>
      <c r="L159" s="6" t="s">
        <v>44</v>
      </c>
      <c r="M159" s="6" t="s">
        <v>594</v>
      </c>
      <c r="N159" s="6" t="s">
        <v>595</v>
      </c>
      <c r="O159" s="6" t="s">
        <v>44</v>
      </c>
      <c r="P159" s="6" t="s">
        <v>596</v>
      </c>
      <c r="Q159" s="7" t="s">
        <v>597</v>
      </c>
      <c r="R159" s="6" t="s">
        <v>38</v>
      </c>
      <c r="S159" s="6" t="s">
        <v>38</v>
      </c>
      <c r="T159" s="6" t="s">
        <v>38</v>
      </c>
      <c r="U159" s="6" t="s">
        <v>38</v>
      </c>
      <c r="V159" s="6" t="s">
        <v>38</v>
      </c>
      <c r="W159" s="6" t="s">
        <v>39</v>
      </c>
    </row>
    <row r="160" spans="1:23" ht="45" x14ac:dyDescent="0.25">
      <c r="A160" s="6" t="s">
        <v>94</v>
      </c>
      <c r="B160" s="6" t="s">
        <v>545</v>
      </c>
      <c r="C160" s="6" t="s">
        <v>545</v>
      </c>
      <c r="D160" s="6" t="s">
        <v>30</v>
      </c>
      <c r="E160" s="6" t="s">
        <v>546</v>
      </c>
      <c r="F160" s="8">
        <v>34339.67</v>
      </c>
      <c r="G160" s="8">
        <v>44224.43</v>
      </c>
      <c r="H160" s="8">
        <v>194.83</v>
      </c>
      <c r="I160" s="8">
        <v>17179.830000000002</v>
      </c>
      <c r="J160" s="8">
        <v>16984.990000000002</v>
      </c>
      <c r="K160" s="6" t="s">
        <v>32</v>
      </c>
      <c r="L160" s="6" t="s">
        <v>49</v>
      </c>
      <c r="M160" s="6" t="s">
        <v>598</v>
      </c>
      <c r="N160" s="6" t="s">
        <v>599</v>
      </c>
      <c r="O160" s="6" t="s">
        <v>49</v>
      </c>
      <c r="P160" s="6" t="s">
        <v>600</v>
      </c>
      <c r="Q160" s="7" t="s">
        <v>601</v>
      </c>
      <c r="R160" s="6">
        <v>2</v>
      </c>
      <c r="S160" s="6">
        <v>2</v>
      </c>
      <c r="T160" s="6" t="s">
        <v>38</v>
      </c>
      <c r="U160" s="6" t="s">
        <v>38</v>
      </c>
      <c r="V160" s="6" t="s">
        <v>38</v>
      </c>
      <c r="W160" s="6" t="s">
        <v>54</v>
      </c>
    </row>
    <row r="161" spans="1:23" ht="45" x14ac:dyDescent="0.25">
      <c r="A161" s="6" t="s">
        <v>94</v>
      </c>
      <c r="B161" s="6" t="s">
        <v>545</v>
      </c>
      <c r="C161" s="6" t="s">
        <v>545</v>
      </c>
      <c r="D161" s="6" t="s">
        <v>30</v>
      </c>
      <c r="E161" s="6" t="s">
        <v>546</v>
      </c>
      <c r="F161" s="8">
        <v>34339.67</v>
      </c>
      <c r="G161" s="8">
        <v>44224.43</v>
      </c>
      <c r="H161" s="8">
        <v>194.83</v>
      </c>
      <c r="I161" s="8">
        <v>17179.830000000002</v>
      </c>
      <c r="J161" s="8">
        <v>16984.990000000002</v>
      </c>
      <c r="K161" s="6" t="s">
        <v>32</v>
      </c>
      <c r="L161" s="6" t="s">
        <v>49</v>
      </c>
      <c r="M161" s="6" t="s">
        <v>602</v>
      </c>
      <c r="N161" s="6" t="s">
        <v>603</v>
      </c>
      <c r="O161" s="6" t="s">
        <v>49</v>
      </c>
      <c r="P161" s="6" t="s">
        <v>604</v>
      </c>
      <c r="Q161" s="7" t="s">
        <v>605</v>
      </c>
      <c r="R161" s="6">
        <v>4</v>
      </c>
      <c r="S161" s="6">
        <v>4</v>
      </c>
      <c r="T161" s="6" t="s">
        <v>38</v>
      </c>
      <c r="U161" s="6" t="s">
        <v>38</v>
      </c>
      <c r="V161" s="6" t="s">
        <v>38</v>
      </c>
      <c r="W161" s="6" t="s">
        <v>54</v>
      </c>
    </row>
    <row r="162" spans="1:23" ht="45" x14ac:dyDescent="0.25">
      <c r="A162" s="6" t="s">
        <v>94</v>
      </c>
      <c r="B162" s="6" t="s">
        <v>545</v>
      </c>
      <c r="C162" s="6" t="s">
        <v>545</v>
      </c>
      <c r="D162" s="6" t="s">
        <v>30</v>
      </c>
      <c r="E162" s="6" t="s">
        <v>546</v>
      </c>
      <c r="F162" s="8">
        <v>34339.67</v>
      </c>
      <c r="G162" s="8">
        <v>44224.43</v>
      </c>
      <c r="H162" s="8">
        <v>194.83</v>
      </c>
      <c r="I162" s="8">
        <v>17179.830000000002</v>
      </c>
      <c r="J162" s="8">
        <v>16984.990000000002</v>
      </c>
      <c r="K162" s="6" t="s">
        <v>32</v>
      </c>
      <c r="L162" s="6" t="s">
        <v>49</v>
      </c>
      <c r="M162" s="6" t="s">
        <v>606</v>
      </c>
      <c r="N162" s="6" t="s">
        <v>607</v>
      </c>
      <c r="O162" s="6" t="s">
        <v>49</v>
      </c>
      <c r="P162" s="6" t="s">
        <v>608</v>
      </c>
      <c r="Q162" s="7" t="s">
        <v>609</v>
      </c>
      <c r="R162" s="6">
        <v>2</v>
      </c>
      <c r="S162" s="6">
        <v>2</v>
      </c>
      <c r="T162" s="6" t="s">
        <v>38</v>
      </c>
      <c r="U162" s="6" t="s">
        <v>38</v>
      </c>
      <c r="V162" s="6" t="s">
        <v>38</v>
      </c>
      <c r="W162" s="6" t="s">
        <v>54</v>
      </c>
    </row>
    <row r="163" spans="1:23" ht="45" x14ac:dyDescent="0.25">
      <c r="A163" s="6" t="s">
        <v>94</v>
      </c>
      <c r="B163" s="6" t="s">
        <v>545</v>
      </c>
      <c r="C163" s="6" t="s">
        <v>545</v>
      </c>
      <c r="D163" s="6" t="s">
        <v>30</v>
      </c>
      <c r="E163" s="6" t="s">
        <v>546</v>
      </c>
      <c r="F163" s="8">
        <v>34339.67</v>
      </c>
      <c r="G163" s="8">
        <v>44224.43</v>
      </c>
      <c r="H163" s="8">
        <v>194.83</v>
      </c>
      <c r="I163" s="8">
        <v>17179.830000000002</v>
      </c>
      <c r="J163" s="8">
        <v>16984.990000000002</v>
      </c>
      <c r="K163" s="6" t="s">
        <v>32</v>
      </c>
      <c r="L163" s="6" t="s">
        <v>49</v>
      </c>
      <c r="M163" s="6" t="s">
        <v>610</v>
      </c>
      <c r="N163" s="6" t="s">
        <v>611</v>
      </c>
      <c r="O163" s="6" t="s">
        <v>49</v>
      </c>
      <c r="P163" s="6" t="s">
        <v>612</v>
      </c>
      <c r="Q163" s="7" t="s">
        <v>613</v>
      </c>
      <c r="R163" s="6">
        <v>1</v>
      </c>
      <c r="S163" s="6">
        <v>1</v>
      </c>
      <c r="T163" s="6" t="s">
        <v>38</v>
      </c>
      <c r="U163" s="6" t="s">
        <v>38</v>
      </c>
      <c r="V163" s="6" t="s">
        <v>38</v>
      </c>
      <c r="W163" s="6" t="s">
        <v>54</v>
      </c>
    </row>
    <row r="164" spans="1:23" ht="60" x14ac:dyDescent="0.25">
      <c r="A164" s="6" t="s">
        <v>94</v>
      </c>
      <c r="B164" s="6" t="s">
        <v>545</v>
      </c>
      <c r="C164" s="6" t="s">
        <v>545</v>
      </c>
      <c r="D164" s="6" t="s">
        <v>30</v>
      </c>
      <c r="E164" s="6" t="s">
        <v>546</v>
      </c>
      <c r="F164" s="8">
        <v>34339.67</v>
      </c>
      <c r="G164" s="8">
        <v>44224.43</v>
      </c>
      <c r="H164" s="8">
        <v>194.83</v>
      </c>
      <c r="I164" s="8">
        <v>17179.830000000002</v>
      </c>
      <c r="J164" s="8">
        <v>16984.990000000002</v>
      </c>
      <c r="K164" s="6" t="s">
        <v>32</v>
      </c>
      <c r="L164" s="6" t="s">
        <v>49</v>
      </c>
      <c r="M164" s="6" t="s">
        <v>614</v>
      </c>
      <c r="N164" s="6" t="s">
        <v>615</v>
      </c>
      <c r="O164" s="6" t="s">
        <v>49</v>
      </c>
      <c r="P164" s="6" t="s">
        <v>616</v>
      </c>
      <c r="Q164" s="7" t="s">
        <v>617</v>
      </c>
      <c r="R164" s="6" t="s">
        <v>38</v>
      </c>
      <c r="S164" s="6" t="s">
        <v>38</v>
      </c>
      <c r="T164" s="6" t="s">
        <v>38</v>
      </c>
      <c r="U164" s="6" t="s">
        <v>38</v>
      </c>
      <c r="V164" s="6" t="s">
        <v>38</v>
      </c>
      <c r="W164" s="6" t="s">
        <v>54</v>
      </c>
    </row>
    <row r="165" spans="1:23" ht="75" x14ac:dyDescent="0.25">
      <c r="A165" s="6" t="s">
        <v>94</v>
      </c>
      <c r="B165" s="6" t="s">
        <v>545</v>
      </c>
      <c r="C165" s="6" t="s">
        <v>545</v>
      </c>
      <c r="D165" s="6" t="s">
        <v>30</v>
      </c>
      <c r="E165" s="6" t="s">
        <v>546</v>
      </c>
      <c r="F165" s="8">
        <v>137358.68</v>
      </c>
      <c r="G165" s="8">
        <v>176897.72</v>
      </c>
      <c r="H165" s="8">
        <v>779.32</v>
      </c>
      <c r="I165" s="8">
        <v>68719.320000000007</v>
      </c>
      <c r="J165" s="8">
        <v>67939.960000000006</v>
      </c>
      <c r="K165" s="6" t="s">
        <v>32</v>
      </c>
      <c r="L165" s="6" t="s">
        <v>44</v>
      </c>
      <c r="M165" s="6" t="s">
        <v>618</v>
      </c>
      <c r="N165" s="6" t="s">
        <v>619</v>
      </c>
      <c r="O165" s="6" t="s">
        <v>44</v>
      </c>
      <c r="P165" s="6" t="s">
        <v>620</v>
      </c>
      <c r="Q165" s="7" t="s">
        <v>621</v>
      </c>
      <c r="R165" s="6" t="s">
        <v>38</v>
      </c>
      <c r="S165" s="6" t="s">
        <v>38</v>
      </c>
      <c r="T165" s="6" t="s">
        <v>38</v>
      </c>
      <c r="U165" s="6" t="s">
        <v>38</v>
      </c>
      <c r="V165" s="6" t="s">
        <v>38</v>
      </c>
      <c r="W165" s="6" t="s">
        <v>39</v>
      </c>
    </row>
    <row r="166" spans="1:23" ht="60" x14ac:dyDescent="0.25">
      <c r="A166" s="6" t="s">
        <v>94</v>
      </c>
      <c r="B166" s="6" t="s">
        <v>545</v>
      </c>
      <c r="C166" s="6" t="s">
        <v>545</v>
      </c>
      <c r="D166" s="6" t="s">
        <v>30</v>
      </c>
      <c r="E166" s="6" t="s">
        <v>546</v>
      </c>
      <c r="F166" s="8">
        <v>34339.67</v>
      </c>
      <c r="G166" s="8">
        <v>44224.43</v>
      </c>
      <c r="H166" s="8">
        <v>194.83</v>
      </c>
      <c r="I166" s="8">
        <v>17179.830000000002</v>
      </c>
      <c r="J166" s="8">
        <v>16984.990000000002</v>
      </c>
      <c r="K166" s="6" t="s">
        <v>32</v>
      </c>
      <c r="L166" s="6" t="s">
        <v>49</v>
      </c>
      <c r="M166" s="6" t="s">
        <v>622</v>
      </c>
      <c r="N166" s="6" t="s">
        <v>623</v>
      </c>
      <c r="O166" s="6" t="s">
        <v>49</v>
      </c>
      <c r="P166" s="6" t="s">
        <v>624</v>
      </c>
      <c r="Q166" s="7" t="s">
        <v>625</v>
      </c>
      <c r="R166" s="6">
        <v>1</v>
      </c>
      <c r="S166" s="6">
        <v>1</v>
      </c>
      <c r="T166" s="6" t="s">
        <v>38</v>
      </c>
      <c r="U166" s="6" t="s">
        <v>38</v>
      </c>
      <c r="V166" s="6" t="s">
        <v>38</v>
      </c>
      <c r="W166" s="6" t="s">
        <v>54</v>
      </c>
    </row>
    <row r="167" spans="1:23" ht="60" x14ac:dyDescent="0.25">
      <c r="A167" s="6" t="s">
        <v>94</v>
      </c>
      <c r="B167" s="6" t="s">
        <v>545</v>
      </c>
      <c r="C167" s="6" t="s">
        <v>545</v>
      </c>
      <c r="D167" s="6" t="s">
        <v>30</v>
      </c>
      <c r="E167" s="6" t="s">
        <v>546</v>
      </c>
      <c r="F167" s="8">
        <v>34339.67</v>
      </c>
      <c r="G167" s="8">
        <v>44224.43</v>
      </c>
      <c r="H167" s="8">
        <v>194.83</v>
      </c>
      <c r="I167" s="8">
        <v>17179.830000000002</v>
      </c>
      <c r="J167" s="8">
        <v>16984.990000000002</v>
      </c>
      <c r="K167" s="6" t="s">
        <v>32</v>
      </c>
      <c r="L167" s="6" t="s">
        <v>49</v>
      </c>
      <c r="M167" s="6" t="s">
        <v>626</v>
      </c>
      <c r="N167" s="6" t="s">
        <v>627</v>
      </c>
      <c r="O167" s="6" t="s">
        <v>49</v>
      </c>
      <c r="P167" s="6" t="s">
        <v>628</v>
      </c>
      <c r="Q167" s="7" t="s">
        <v>629</v>
      </c>
      <c r="R167" s="6">
        <v>1</v>
      </c>
      <c r="S167" s="6">
        <v>1</v>
      </c>
      <c r="T167" s="6" t="s">
        <v>38</v>
      </c>
      <c r="U167" s="6" t="s">
        <v>38</v>
      </c>
      <c r="V167" s="6" t="s">
        <v>38</v>
      </c>
      <c r="W167" s="6" t="s">
        <v>54</v>
      </c>
    </row>
    <row r="168" spans="1:23" ht="60" x14ac:dyDescent="0.25">
      <c r="A168" s="6" t="s">
        <v>94</v>
      </c>
      <c r="B168" s="6" t="s">
        <v>545</v>
      </c>
      <c r="C168" s="6" t="s">
        <v>545</v>
      </c>
      <c r="D168" s="6" t="s">
        <v>30</v>
      </c>
      <c r="E168" s="6" t="s">
        <v>546</v>
      </c>
      <c r="F168" s="8">
        <v>34339.67</v>
      </c>
      <c r="G168" s="8">
        <v>44224.43</v>
      </c>
      <c r="H168" s="8">
        <v>194.83</v>
      </c>
      <c r="I168" s="8">
        <v>17179.830000000002</v>
      </c>
      <c r="J168" s="8">
        <v>16984.990000000002</v>
      </c>
      <c r="K168" s="6" t="s">
        <v>32</v>
      </c>
      <c r="L168" s="6" t="s">
        <v>49</v>
      </c>
      <c r="M168" s="6" t="s">
        <v>630</v>
      </c>
      <c r="N168" s="6" t="s">
        <v>631</v>
      </c>
      <c r="O168" s="6" t="s">
        <v>49</v>
      </c>
      <c r="P168" s="6" t="s">
        <v>632</v>
      </c>
      <c r="Q168" s="7" t="s">
        <v>633</v>
      </c>
      <c r="R168" s="6">
        <v>1</v>
      </c>
      <c r="S168" s="6">
        <v>1</v>
      </c>
      <c r="T168" s="6" t="s">
        <v>38</v>
      </c>
      <c r="U168" s="6" t="s">
        <v>38</v>
      </c>
      <c r="V168" s="6" t="s">
        <v>38</v>
      </c>
      <c r="W168" s="6" t="s">
        <v>63</v>
      </c>
    </row>
    <row r="169" spans="1:23" ht="45" x14ac:dyDescent="0.25">
      <c r="A169" s="6" t="s">
        <v>94</v>
      </c>
      <c r="B169" s="6" t="s">
        <v>545</v>
      </c>
      <c r="C169" s="6" t="s">
        <v>545</v>
      </c>
      <c r="D169" s="6" t="s">
        <v>30</v>
      </c>
      <c r="E169" s="6" t="s">
        <v>546</v>
      </c>
      <c r="F169" s="8">
        <v>34339.67</v>
      </c>
      <c r="G169" s="8">
        <v>44224.43</v>
      </c>
      <c r="H169" s="8">
        <v>194.83</v>
      </c>
      <c r="I169" s="8">
        <v>17179.830000000002</v>
      </c>
      <c r="J169" s="8">
        <v>16984.990000000002</v>
      </c>
      <c r="K169" s="6" t="s">
        <v>32</v>
      </c>
      <c r="L169" s="6" t="s">
        <v>49</v>
      </c>
      <c r="M169" s="6" t="s">
        <v>634</v>
      </c>
      <c r="N169" s="6" t="s">
        <v>635</v>
      </c>
      <c r="O169" s="6" t="s">
        <v>49</v>
      </c>
      <c r="P169" s="6" t="s">
        <v>636</v>
      </c>
      <c r="Q169" s="7" t="s">
        <v>637</v>
      </c>
      <c r="R169" s="6">
        <v>1</v>
      </c>
      <c r="S169" s="6">
        <v>1</v>
      </c>
      <c r="T169" s="6" t="s">
        <v>38</v>
      </c>
      <c r="U169" s="6" t="s">
        <v>38</v>
      </c>
      <c r="V169" s="6" t="s">
        <v>38</v>
      </c>
      <c r="W169" s="6" t="s">
        <v>54</v>
      </c>
    </row>
    <row r="170" spans="1:23" ht="75" x14ac:dyDescent="0.25">
      <c r="A170" s="6" t="s">
        <v>94</v>
      </c>
      <c r="B170" s="6" t="s">
        <v>545</v>
      </c>
      <c r="C170" s="6" t="s">
        <v>545</v>
      </c>
      <c r="D170" s="6" t="s">
        <v>30</v>
      </c>
      <c r="E170" s="6" t="s">
        <v>546</v>
      </c>
      <c r="F170" s="8">
        <v>206038.02</v>
      </c>
      <c r="G170" s="8">
        <v>265346.58</v>
      </c>
      <c r="H170" s="8">
        <v>1168.98</v>
      </c>
      <c r="I170" s="8">
        <v>103078.98</v>
      </c>
      <c r="J170" s="8">
        <v>101909.94</v>
      </c>
      <c r="K170" s="6" t="s">
        <v>32</v>
      </c>
      <c r="L170" s="6" t="s">
        <v>44</v>
      </c>
      <c r="M170" s="6" t="s">
        <v>638</v>
      </c>
      <c r="N170" s="6" t="s">
        <v>639</v>
      </c>
      <c r="O170" s="6" t="s">
        <v>44</v>
      </c>
      <c r="P170" s="6" t="s">
        <v>640</v>
      </c>
      <c r="Q170" s="7" t="s">
        <v>641</v>
      </c>
      <c r="R170" s="6" t="s">
        <v>38</v>
      </c>
      <c r="S170" s="6" t="s">
        <v>38</v>
      </c>
      <c r="T170" s="6" t="s">
        <v>38</v>
      </c>
      <c r="U170" s="6" t="s">
        <v>38</v>
      </c>
      <c r="V170" s="6" t="s">
        <v>38</v>
      </c>
      <c r="W170" s="6" t="s">
        <v>39</v>
      </c>
    </row>
    <row r="171" spans="1:23" ht="60" x14ac:dyDescent="0.25">
      <c r="A171" s="6" t="s">
        <v>94</v>
      </c>
      <c r="B171" s="6" t="s">
        <v>545</v>
      </c>
      <c r="C171" s="6" t="s">
        <v>545</v>
      </c>
      <c r="D171" s="6" t="s">
        <v>30</v>
      </c>
      <c r="E171" s="6" t="s">
        <v>546</v>
      </c>
      <c r="F171" s="8">
        <v>34339.67</v>
      </c>
      <c r="G171" s="8">
        <v>44224.43</v>
      </c>
      <c r="H171" s="8">
        <v>194.83</v>
      </c>
      <c r="I171" s="8">
        <v>17179.830000000002</v>
      </c>
      <c r="J171" s="8">
        <v>16984.990000000002</v>
      </c>
      <c r="K171" s="6" t="s">
        <v>32</v>
      </c>
      <c r="L171" s="6" t="s">
        <v>49</v>
      </c>
      <c r="M171" s="6" t="s">
        <v>642</v>
      </c>
      <c r="N171" s="6" t="s">
        <v>643</v>
      </c>
      <c r="O171" s="6" t="s">
        <v>49</v>
      </c>
      <c r="P171" s="6" t="s">
        <v>644</v>
      </c>
      <c r="Q171" s="7" t="s">
        <v>645</v>
      </c>
      <c r="R171" s="6">
        <v>24</v>
      </c>
      <c r="S171" s="6">
        <v>24</v>
      </c>
      <c r="T171" s="6" t="s">
        <v>38</v>
      </c>
      <c r="U171" s="6" t="s">
        <v>38</v>
      </c>
      <c r="V171" s="6" t="s">
        <v>38</v>
      </c>
      <c r="W171" s="6" t="s">
        <v>63</v>
      </c>
    </row>
    <row r="172" spans="1:23" ht="60" x14ac:dyDescent="0.25">
      <c r="A172" s="6" t="s">
        <v>94</v>
      </c>
      <c r="B172" s="6" t="s">
        <v>545</v>
      </c>
      <c r="C172" s="6" t="s">
        <v>545</v>
      </c>
      <c r="D172" s="6" t="s">
        <v>30</v>
      </c>
      <c r="E172" s="6" t="s">
        <v>546</v>
      </c>
      <c r="F172" s="8">
        <v>34339.67</v>
      </c>
      <c r="G172" s="8">
        <v>44224.43</v>
      </c>
      <c r="H172" s="8">
        <v>194.83</v>
      </c>
      <c r="I172" s="8">
        <v>17179.830000000002</v>
      </c>
      <c r="J172" s="8">
        <v>16984.990000000002</v>
      </c>
      <c r="K172" s="6" t="s">
        <v>32</v>
      </c>
      <c r="L172" s="6" t="s">
        <v>49</v>
      </c>
      <c r="M172" s="6" t="s">
        <v>646</v>
      </c>
      <c r="N172" s="6" t="s">
        <v>647</v>
      </c>
      <c r="O172" s="6" t="s">
        <v>49</v>
      </c>
      <c r="P172" s="6" t="s">
        <v>648</v>
      </c>
      <c r="Q172" s="7" t="s">
        <v>649</v>
      </c>
      <c r="R172" s="6">
        <v>24</v>
      </c>
      <c r="S172" s="6">
        <v>24</v>
      </c>
      <c r="T172" s="6" t="s">
        <v>38</v>
      </c>
      <c r="U172" s="6" t="s">
        <v>38</v>
      </c>
      <c r="V172" s="6" t="s">
        <v>38</v>
      </c>
      <c r="W172" s="6" t="s">
        <v>54</v>
      </c>
    </row>
    <row r="173" spans="1:23" ht="60" x14ac:dyDescent="0.25">
      <c r="A173" s="6" t="s">
        <v>94</v>
      </c>
      <c r="B173" s="6" t="s">
        <v>545</v>
      </c>
      <c r="C173" s="6" t="s">
        <v>545</v>
      </c>
      <c r="D173" s="6" t="s">
        <v>30</v>
      </c>
      <c r="E173" s="6" t="s">
        <v>546</v>
      </c>
      <c r="F173" s="8">
        <v>34339.67</v>
      </c>
      <c r="G173" s="8">
        <v>44224.43</v>
      </c>
      <c r="H173" s="8">
        <v>194.83</v>
      </c>
      <c r="I173" s="8">
        <v>17179.830000000002</v>
      </c>
      <c r="J173" s="8">
        <v>16984.990000000002</v>
      </c>
      <c r="K173" s="6" t="s">
        <v>32</v>
      </c>
      <c r="L173" s="6" t="s">
        <v>49</v>
      </c>
      <c r="M173" s="6" t="s">
        <v>650</v>
      </c>
      <c r="N173" s="6" t="s">
        <v>651</v>
      </c>
      <c r="O173" s="6" t="s">
        <v>49</v>
      </c>
      <c r="P173" s="6" t="s">
        <v>652</v>
      </c>
      <c r="Q173" s="7" t="s">
        <v>653</v>
      </c>
      <c r="R173" s="6">
        <v>24</v>
      </c>
      <c r="S173" s="6">
        <v>24</v>
      </c>
      <c r="T173" s="6" t="s">
        <v>38</v>
      </c>
      <c r="U173" s="6" t="s">
        <v>38</v>
      </c>
      <c r="V173" s="6" t="s">
        <v>38</v>
      </c>
      <c r="W173" s="6" t="s">
        <v>54</v>
      </c>
    </row>
    <row r="174" spans="1:23" ht="45" x14ac:dyDescent="0.25">
      <c r="A174" s="6" t="s">
        <v>94</v>
      </c>
      <c r="B174" s="6" t="s">
        <v>545</v>
      </c>
      <c r="C174" s="6" t="s">
        <v>545</v>
      </c>
      <c r="D174" s="6" t="s">
        <v>30</v>
      </c>
      <c r="E174" s="6" t="s">
        <v>546</v>
      </c>
      <c r="F174" s="8">
        <v>34339.67</v>
      </c>
      <c r="G174" s="8">
        <v>44224.43</v>
      </c>
      <c r="H174" s="8">
        <v>194.83</v>
      </c>
      <c r="I174" s="8">
        <v>17179.830000000002</v>
      </c>
      <c r="J174" s="8">
        <v>16984.990000000002</v>
      </c>
      <c r="K174" s="6" t="s">
        <v>32</v>
      </c>
      <c r="L174" s="6" t="s">
        <v>49</v>
      </c>
      <c r="M174" s="6" t="s">
        <v>654</v>
      </c>
      <c r="N174" s="6" t="s">
        <v>655</v>
      </c>
      <c r="O174" s="6" t="s">
        <v>49</v>
      </c>
      <c r="P174" s="6" t="s">
        <v>656</v>
      </c>
      <c r="Q174" s="7" t="s">
        <v>657</v>
      </c>
      <c r="R174" s="6">
        <v>24</v>
      </c>
      <c r="S174" s="6">
        <v>24</v>
      </c>
      <c r="T174" s="6" t="s">
        <v>38</v>
      </c>
      <c r="U174" s="6" t="s">
        <v>38</v>
      </c>
      <c r="V174" s="6" t="s">
        <v>38</v>
      </c>
      <c r="W174" s="6" t="s">
        <v>54</v>
      </c>
    </row>
    <row r="175" spans="1:23" ht="45" x14ac:dyDescent="0.25">
      <c r="A175" s="6" t="s">
        <v>94</v>
      </c>
      <c r="B175" s="6" t="s">
        <v>545</v>
      </c>
      <c r="C175" s="6" t="s">
        <v>545</v>
      </c>
      <c r="D175" s="6" t="s">
        <v>30</v>
      </c>
      <c r="E175" s="6" t="s">
        <v>546</v>
      </c>
      <c r="F175" s="8">
        <v>34339.67</v>
      </c>
      <c r="G175" s="8">
        <v>44224.43</v>
      </c>
      <c r="H175" s="8">
        <v>194.83</v>
      </c>
      <c r="I175" s="8">
        <v>17179.830000000002</v>
      </c>
      <c r="J175" s="8">
        <v>16984.990000000002</v>
      </c>
      <c r="K175" s="6" t="s">
        <v>32</v>
      </c>
      <c r="L175" s="6" t="s">
        <v>49</v>
      </c>
      <c r="M175" s="6" t="s">
        <v>658</v>
      </c>
      <c r="N175" s="6" t="s">
        <v>56</v>
      </c>
      <c r="O175" s="6" t="s">
        <v>49</v>
      </c>
      <c r="P175" s="6" t="s">
        <v>659</v>
      </c>
      <c r="Q175" s="7" t="s">
        <v>660</v>
      </c>
      <c r="R175" s="6">
        <v>24</v>
      </c>
      <c r="S175" s="6">
        <v>24</v>
      </c>
      <c r="T175" s="6" t="s">
        <v>38</v>
      </c>
      <c r="U175" s="6" t="s">
        <v>38</v>
      </c>
      <c r="V175" s="6" t="s">
        <v>38</v>
      </c>
      <c r="W175" s="6" t="s">
        <v>54</v>
      </c>
    </row>
    <row r="176" spans="1:23" ht="45" x14ac:dyDescent="0.25">
      <c r="A176" s="6" t="s">
        <v>94</v>
      </c>
      <c r="B176" s="6" t="s">
        <v>545</v>
      </c>
      <c r="C176" s="6" t="s">
        <v>545</v>
      </c>
      <c r="D176" s="6" t="s">
        <v>30</v>
      </c>
      <c r="E176" s="6" t="s">
        <v>546</v>
      </c>
      <c r="F176" s="8">
        <v>34339.67</v>
      </c>
      <c r="G176" s="8">
        <v>44224.43</v>
      </c>
      <c r="H176" s="8">
        <v>194.83</v>
      </c>
      <c r="I176" s="8">
        <v>17179.830000000002</v>
      </c>
      <c r="J176" s="8">
        <v>16984.990000000002</v>
      </c>
      <c r="K176" s="6" t="s">
        <v>32</v>
      </c>
      <c r="L176" s="6" t="s">
        <v>49</v>
      </c>
      <c r="M176" s="6" t="s">
        <v>661</v>
      </c>
      <c r="N176" s="6" t="s">
        <v>56</v>
      </c>
      <c r="O176" s="6" t="s">
        <v>49</v>
      </c>
      <c r="P176" s="6" t="s">
        <v>57</v>
      </c>
      <c r="Q176" s="7" t="s">
        <v>58</v>
      </c>
      <c r="R176" s="6">
        <v>1</v>
      </c>
      <c r="S176" s="6">
        <v>1</v>
      </c>
      <c r="T176" s="6" t="s">
        <v>38</v>
      </c>
      <c r="U176" s="6" t="s">
        <v>38</v>
      </c>
      <c r="V176" s="6" t="s">
        <v>38</v>
      </c>
      <c r="W176" s="6" t="s">
        <v>54</v>
      </c>
    </row>
    <row r="177" spans="1:23" ht="60" x14ac:dyDescent="0.25">
      <c r="A177" s="6" t="s">
        <v>94</v>
      </c>
      <c r="B177" s="6" t="s">
        <v>545</v>
      </c>
      <c r="C177" s="6" t="s">
        <v>545</v>
      </c>
      <c r="D177" s="6" t="s">
        <v>30</v>
      </c>
      <c r="E177" s="6" t="s">
        <v>546</v>
      </c>
      <c r="F177" s="8">
        <v>240377.69</v>
      </c>
      <c r="G177" s="8">
        <v>309571.01</v>
      </c>
      <c r="H177" s="8">
        <v>1363.81</v>
      </c>
      <c r="I177" s="8">
        <v>120258.81</v>
      </c>
      <c r="J177" s="8">
        <v>118894.93</v>
      </c>
      <c r="K177" s="6" t="s">
        <v>32</v>
      </c>
      <c r="L177" s="6" t="s">
        <v>44</v>
      </c>
      <c r="M177" s="6" t="s">
        <v>662</v>
      </c>
      <c r="N177" s="6" t="s">
        <v>663</v>
      </c>
      <c r="O177" s="6" t="s">
        <v>44</v>
      </c>
      <c r="P177" s="6" t="s">
        <v>664</v>
      </c>
      <c r="Q177" s="7" t="s">
        <v>665</v>
      </c>
      <c r="R177" s="6" t="s">
        <v>38</v>
      </c>
      <c r="S177" s="6" t="s">
        <v>38</v>
      </c>
      <c r="T177" s="6" t="s">
        <v>38</v>
      </c>
      <c r="U177" s="6" t="s">
        <v>38</v>
      </c>
      <c r="V177" s="6" t="s">
        <v>38</v>
      </c>
      <c r="W177" s="6" t="s">
        <v>39</v>
      </c>
    </row>
    <row r="178" spans="1:23" ht="60" x14ac:dyDescent="0.25">
      <c r="A178" s="6" t="s">
        <v>94</v>
      </c>
      <c r="B178" s="6" t="s">
        <v>545</v>
      </c>
      <c r="C178" s="6" t="s">
        <v>545</v>
      </c>
      <c r="D178" s="6" t="s">
        <v>30</v>
      </c>
      <c r="E178" s="6" t="s">
        <v>546</v>
      </c>
      <c r="F178" s="8">
        <v>34339.67</v>
      </c>
      <c r="G178" s="8">
        <v>44224.43</v>
      </c>
      <c r="H178" s="8">
        <v>194.83</v>
      </c>
      <c r="I178" s="8">
        <v>17179.830000000002</v>
      </c>
      <c r="J178" s="8">
        <v>16984.990000000002</v>
      </c>
      <c r="K178" s="6" t="s">
        <v>32</v>
      </c>
      <c r="L178" s="6" t="s">
        <v>49</v>
      </c>
      <c r="M178" s="6" t="s">
        <v>666</v>
      </c>
      <c r="N178" s="6" t="s">
        <v>667</v>
      </c>
      <c r="O178" s="6" t="s">
        <v>49</v>
      </c>
      <c r="P178" s="6" t="s">
        <v>668</v>
      </c>
      <c r="Q178" s="7" t="s">
        <v>669</v>
      </c>
      <c r="R178" s="6">
        <v>24</v>
      </c>
      <c r="S178" s="6">
        <v>24</v>
      </c>
      <c r="T178" s="6" t="s">
        <v>38</v>
      </c>
      <c r="U178" s="6" t="s">
        <v>38</v>
      </c>
      <c r="V178" s="6" t="s">
        <v>38</v>
      </c>
      <c r="W178" s="6" t="s">
        <v>63</v>
      </c>
    </row>
    <row r="179" spans="1:23" ht="60" x14ac:dyDescent="0.25">
      <c r="A179" s="6" t="s">
        <v>94</v>
      </c>
      <c r="B179" s="6" t="s">
        <v>545</v>
      </c>
      <c r="C179" s="6" t="s">
        <v>545</v>
      </c>
      <c r="D179" s="6" t="s">
        <v>30</v>
      </c>
      <c r="E179" s="6" t="s">
        <v>546</v>
      </c>
      <c r="F179" s="8">
        <v>34339.67</v>
      </c>
      <c r="G179" s="8">
        <v>44224.43</v>
      </c>
      <c r="H179" s="8">
        <v>194.83</v>
      </c>
      <c r="I179" s="8">
        <v>17179.830000000002</v>
      </c>
      <c r="J179" s="8">
        <v>16984.990000000002</v>
      </c>
      <c r="K179" s="6" t="s">
        <v>32</v>
      </c>
      <c r="L179" s="6" t="s">
        <v>49</v>
      </c>
      <c r="M179" s="6" t="s">
        <v>670</v>
      </c>
      <c r="N179" s="6" t="s">
        <v>671</v>
      </c>
      <c r="O179" s="6" t="s">
        <v>49</v>
      </c>
      <c r="P179" s="6" t="s">
        <v>672</v>
      </c>
      <c r="Q179" s="7" t="s">
        <v>673</v>
      </c>
      <c r="R179" s="6">
        <v>24</v>
      </c>
      <c r="S179" s="6">
        <v>24</v>
      </c>
      <c r="T179" s="6" t="s">
        <v>38</v>
      </c>
      <c r="U179" s="6" t="s">
        <v>38</v>
      </c>
      <c r="V179" s="6" t="s">
        <v>38</v>
      </c>
      <c r="W179" s="6" t="s">
        <v>63</v>
      </c>
    </row>
    <row r="180" spans="1:23" ht="60" x14ac:dyDescent="0.25">
      <c r="A180" s="6" t="s">
        <v>94</v>
      </c>
      <c r="B180" s="6" t="s">
        <v>545</v>
      </c>
      <c r="C180" s="6" t="s">
        <v>545</v>
      </c>
      <c r="D180" s="6" t="s">
        <v>30</v>
      </c>
      <c r="E180" s="6" t="s">
        <v>546</v>
      </c>
      <c r="F180" s="8">
        <v>34339.67</v>
      </c>
      <c r="G180" s="8">
        <v>44224.43</v>
      </c>
      <c r="H180" s="8">
        <v>194.83</v>
      </c>
      <c r="I180" s="8">
        <v>17179.830000000002</v>
      </c>
      <c r="J180" s="8">
        <v>16984.990000000002</v>
      </c>
      <c r="K180" s="6" t="s">
        <v>32</v>
      </c>
      <c r="L180" s="6" t="s">
        <v>49</v>
      </c>
      <c r="M180" s="6" t="s">
        <v>674</v>
      </c>
      <c r="N180" s="6" t="s">
        <v>675</v>
      </c>
      <c r="O180" s="6" t="s">
        <v>49</v>
      </c>
      <c r="P180" s="6" t="s">
        <v>676</v>
      </c>
      <c r="Q180" s="7" t="s">
        <v>677</v>
      </c>
      <c r="R180" s="6">
        <v>24</v>
      </c>
      <c r="S180" s="6">
        <v>24</v>
      </c>
      <c r="T180" s="6" t="s">
        <v>38</v>
      </c>
      <c r="U180" s="6" t="s">
        <v>38</v>
      </c>
      <c r="V180" s="6" t="s">
        <v>38</v>
      </c>
      <c r="W180" s="6" t="s">
        <v>63</v>
      </c>
    </row>
    <row r="181" spans="1:23" ht="60" x14ac:dyDescent="0.25">
      <c r="A181" s="6" t="s">
        <v>94</v>
      </c>
      <c r="B181" s="6" t="s">
        <v>545</v>
      </c>
      <c r="C181" s="6" t="s">
        <v>545</v>
      </c>
      <c r="D181" s="6" t="s">
        <v>30</v>
      </c>
      <c r="E181" s="6" t="s">
        <v>546</v>
      </c>
      <c r="F181" s="8">
        <v>34339.67</v>
      </c>
      <c r="G181" s="8">
        <v>44224.43</v>
      </c>
      <c r="H181" s="8">
        <v>194.83</v>
      </c>
      <c r="I181" s="8">
        <v>17179.830000000002</v>
      </c>
      <c r="J181" s="8">
        <v>16984.990000000002</v>
      </c>
      <c r="K181" s="6" t="s">
        <v>32</v>
      </c>
      <c r="L181" s="6" t="s">
        <v>49</v>
      </c>
      <c r="M181" s="6" t="s">
        <v>678</v>
      </c>
      <c r="N181" s="6" t="s">
        <v>679</v>
      </c>
      <c r="O181" s="6" t="s">
        <v>49</v>
      </c>
      <c r="P181" s="6" t="s">
        <v>680</v>
      </c>
      <c r="Q181" s="7" t="s">
        <v>681</v>
      </c>
      <c r="R181" s="6">
        <v>24</v>
      </c>
      <c r="S181" s="6">
        <v>24</v>
      </c>
      <c r="T181" s="6" t="s">
        <v>38</v>
      </c>
      <c r="U181" s="6" t="s">
        <v>38</v>
      </c>
      <c r="V181" s="6" t="s">
        <v>38</v>
      </c>
      <c r="W181" s="6" t="s">
        <v>54</v>
      </c>
    </row>
    <row r="182" spans="1:23" ht="60" x14ac:dyDescent="0.25">
      <c r="A182" s="6" t="s">
        <v>94</v>
      </c>
      <c r="B182" s="6" t="s">
        <v>545</v>
      </c>
      <c r="C182" s="6" t="s">
        <v>545</v>
      </c>
      <c r="D182" s="6" t="s">
        <v>30</v>
      </c>
      <c r="E182" s="6" t="s">
        <v>546</v>
      </c>
      <c r="F182" s="8">
        <v>34339.67</v>
      </c>
      <c r="G182" s="8">
        <v>44224.43</v>
      </c>
      <c r="H182" s="8">
        <v>194.83</v>
      </c>
      <c r="I182" s="8">
        <v>17179.830000000002</v>
      </c>
      <c r="J182" s="8">
        <v>16984.990000000002</v>
      </c>
      <c r="K182" s="6" t="s">
        <v>32</v>
      </c>
      <c r="L182" s="6" t="s">
        <v>49</v>
      </c>
      <c r="M182" s="6" t="s">
        <v>570</v>
      </c>
      <c r="N182" s="6" t="s">
        <v>682</v>
      </c>
      <c r="O182" s="6" t="s">
        <v>49</v>
      </c>
      <c r="P182" s="6" t="s">
        <v>572</v>
      </c>
      <c r="Q182" s="7" t="s">
        <v>573</v>
      </c>
      <c r="R182" s="6" t="s">
        <v>38</v>
      </c>
      <c r="S182" s="6" t="s">
        <v>38</v>
      </c>
      <c r="T182" s="6" t="s">
        <v>38</v>
      </c>
      <c r="U182" s="6" t="s">
        <v>38</v>
      </c>
      <c r="V182" s="6" t="s">
        <v>38</v>
      </c>
      <c r="W182" s="6" t="s">
        <v>54</v>
      </c>
    </row>
    <row r="183" spans="1:23" ht="60" x14ac:dyDescent="0.25">
      <c r="A183" s="6" t="s">
        <v>94</v>
      </c>
      <c r="B183" s="6" t="s">
        <v>545</v>
      </c>
      <c r="C183" s="6" t="s">
        <v>545</v>
      </c>
      <c r="D183" s="6" t="s">
        <v>30</v>
      </c>
      <c r="E183" s="6" t="s">
        <v>546</v>
      </c>
      <c r="F183" s="8">
        <v>34339.67</v>
      </c>
      <c r="G183" s="8">
        <v>44224.43</v>
      </c>
      <c r="H183" s="8">
        <v>194.83</v>
      </c>
      <c r="I183" s="8">
        <v>17179.830000000002</v>
      </c>
      <c r="J183" s="8">
        <v>16984.990000000002</v>
      </c>
      <c r="K183" s="6" t="s">
        <v>32</v>
      </c>
      <c r="L183" s="6" t="s">
        <v>49</v>
      </c>
      <c r="M183" s="6" t="s">
        <v>683</v>
      </c>
      <c r="N183" s="6" t="s">
        <v>684</v>
      </c>
      <c r="O183" s="6" t="s">
        <v>49</v>
      </c>
      <c r="P183" s="6" t="s">
        <v>685</v>
      </c>
      <c r="Q183" s="7" t="s">
        <v>686</v>
      </c>
      <c r="R183" s="6">
        <v>24</v>
      </c>
      <c r="S183" s="6">
        <v>24</v>
      </c>
      <c r="T183" s="6" t="s">
        <v>38</v>
      </c>
      <c r="U183" s="6" t="s">
        <v>38</v>
      </c>
      <c r="V183" s="6" t="s">
        <v>38</v>
      </c>
      <c r="W183" s="6" t="s">
        <v>54</v>
      </c>
    </row>
    <row r="184" spans="1:23" ht="60" x14ac:dyDescent="0.25">
      <c r="A184" s="6" t="s">
        <v>94</v>
      </c>
      <c r="B184" s="6" t="s">
        <v>545</v>
      </c>
      <c r="C184" s="6" t="s">
        <v>545</v>
      </c>
      <c r="D184" s="6" t="s">
        <v>30</v>
      </c>
      <c r="E184" s="6" t="s">
        <v>546</v>
      </c>
      <c r="F184" s="8">
        <v>34339.67</v>
      </c>
      <c r="G184" s="8">
        <v>44224.43</v>
      </c>
      <c r="H184" s="8">
        <v>194.83</v>
      </c>
      <c r="I184" s="8">
        <v>17179.830000000002</v>
      </c>
      <c r="J184" s="8">
        <v>16984.990000000002</v>
      </c>
      <c r="K184" s="6" t="s">
        <v>32</v>
      </c>
      <c r="L184" s="6" t="s">
        <v>49</v>
      </c>
      <c r="M184" s="6" t="s">
        <v>687</v>
      </c>
      <c r="N184" s="6" t="s">
        <v>688</v>
      </c>
      <c r="O184" s="6" t="s">
        <v>49</v>
      </c>
      <c r="P184" s="6" t="s">
        <v>689</v>
      </c>
      <c r="Q184" s="7" t="s">
        <v>690</v>
      </c>
      <c r="R184" s="6">
        <v>24</v>
      </c>
      <c r="S184" s="6">
        <v>24</v>
      </c>
      <c r="T184" s="6" t="s">
        <v>38</v>
      </c>
      <c r="U184" s="6" t="s">
        <v>38</v>
      </c>
      <c r="V184" s="6" t="s">
        <v>38</v>
      </c>
      <c r="W184" s="6" t="s">
        <v>54</v>
      </c>
    </row>
    <row r="185" spans="1:23" ht="90" x14ac:dyDescent="0.25">
      <c r="A185" s="6" t="s">
        <v>94</v>
      </c>
      <c r="B185" s="6" t="s">
        <v>691</v>
      </c>
      <c r="C185" s="6" t="s">
        <v>691</v>
      </c>
      <c r="D185" s="6" t="s">
        <v>30</v>
      </c>
      <c r="E185" s="6" t="s">
        <v>692</v>
      </c>
      <c r="F185" s="8">
        <f>0+F187+F189+F193+F195+F197</f>
        <v>2255661.7300000004</v>
      </c>
      <c r="G185" s="8">
        <f>0+G187+G189+G193+G195+G197</f>
        <v>2255358.21</v>
      </c>
      <c r="H185" s="8">
        <f>0+H187+H189+H193+H195+H197</f>
        <v>2936.8500000000004</v>
      </c>
      <c r="I185" s="8">
        <f>0+I187+I189+I193+I195+I197</f>
        <v>495796.49000000005</v>
      </c>
      <c r="J185" s="8">
        <f>0+J187+J189+J193+J195+J197</f>
        <v>492859.64000000007</v>
      </c>
      <c r="K185" s="6" t="s">
        <v>32</v>
      </c>
      <c r="L185" s="6" t="s">
        <v>33</v>
      </c>
      <c r="M185" s="6" t="s">
        <v>693</v>
      </c>
      <c r="N185" s="6" t="s">
        <v>694</v>
      </c>
      <c r="O185" s="6" t="s">
        <v>33</v>
      </c>
      <c r="P185" s="6" t="s">
        <v>695</v>
      </c>
      <c r="Q185" s="7" t="s">
        <v>696</v>
      </c>
      <c r="R185" s="6">
        <v>5</v>
      </c>
      <c r="S185" s="7">
        <v>5</v>
      </c>
      <c r="T185" s="6" t="s">
        <v>38</v>
      </c>
      <c r="U185" s="6" t="s">
        <v>38</v>
      </c>
      <c r="V185" s="6" t="s">
        <v>38</v>
      </c>
      <c r="W185" s="6" t="s">
        <v>54</v>
      </c>
    </row>
    <row r="186" spans="1:23" ht="90" x14ac:dyDescent="0.25">
      <c r="A186" s="6" t="s">
        <v>94</v>
      </c>
      <c r="B186" s="6" t="s">
        <v>691</v>
      </c>
      <c r="C186" s="6" t="s">
        <v>691</v>
      </c>
      <c r="D186" s="6" t="s">
        <v>30</v>
      </c>
      <c r="E186" s="6" t="s">
        <v>692</v>
      </c>
      <c r="F186" s="8">
        <f>0+F187+F189+F193+F195+F197</f>
        <v>2255661.7300000004</v>
      </c>
      <c r="G186" s="8">
        <f>0+G187+G189+G193+G195+G197</f>
        <v>2255358.21</v>
      </c>
      <c r="H186" s="8">
        <f>0+H187+H189+H193+H195+H197</f>
        <v>2936.8500000000004</v>
      </c>
      <c r="I186" s="8">
        <f>0+I187+I189+I193+I195+I197</f>
        <v>495796.49000000005</v>
      </c>
      <c r="J186" s="8">
        <f>0+J187+J189+J193+J195+J197</f>
        <v>492859.64000000007</v>
      </c>
      <c r="K186" s="6" t="s">
        <v>32</v>
      </c>
      <c r="L186" s="6" t="s">
        <v>40</v>
      </c>
      <c r="M186" s="6" t="s">
        <v>697</v>
      </c>
      <c r="N186" s="6" t="s">
        <v>698</v>
      </c>
      <c r="O186" s="6" t="s">
        <v>40</v>
      </c>
      <c r="P186" s="6" t="s">
        <v>699</v>
      </c>
      <c r="Q186" s="7" t="s">
        <v>700</v>
      </c>
      <c r="R186" s="6">
        <v>5</v>
      </c>
      <c r="S186" s="6">
        <v>5</v>
      </c>
      <c r="T186" s="6" t="s">
        <v>38</v>
      </c>
      <c r="U186" s="6" t="s">
        <v>38</v>
      </c>
      <c r="V186" s="6" t="s">
        <v>38</v>
      </c>
      <c r="W186" s="6" t="s">
        <v>701</v>
      </c>
    </row>
    <row r="187" spans="1:23" ht="90" x14ac:dyDescent="0.25">
      <c r="A187" s="6" t="s">
        <v>94</v>
      </c>
      <c r="B187" s="6" t="s">
        <v>691</v>
      </c>
      <c r="C187" s="6" t="s">
        <v>691</v>
      </c>
      <c r="D187" s="6" t="s">
        <v>30</v>
      </c>
      <c r="E187" s="6" t="s">
        <v>692</v>
      </c>
      <c r="F187" s="8">
        <v>322237.39</v>
      </c>
      <c r="G187" s="8">
        <v>322194.03000000003</v>
      </c>
      <c r="H187" s="8">
        <v>419.55</v>
      </c>
      <c r="I187" s="8">
        <v>70828.070000000007</v>
      </c>
      <c r="J187" s="8">
        <v>70408.52</v>
      </c>
      <c r="K187" s="6" t="s">
        <v>32</v>
      </c>
      <c r="L187" s="6" t="s">
        <v>44</v>
      </c>
      <c r="M187" s="6" t="s">
        <v>702</v>
      </c>
      <c r="N187" s="6" t="s">
        <v>703</v>
      </c>
      <c r="O187" s="6" t="s">
        <v>44</v>
      </c>
      <c r="P187" s="6" t="s">
        <v>704</v>
      </c>
      <c r="Q187" s="7" t="s">
        <v>705</v>
      </c>
      <c r="R187" s="6" t="s">
        <v>38</v>
      </c>
      <c r="S187" s="6" t="s">
        <v>38</v>
      </c>
      <c r="T187" s="6" t="s">
        <v>38</v>
      </c>
      <c r="U187" s="6" t="s">
        <v>38</v>
      </c>
      <c r="V187" s="6" t="s">
        <v>38</v>
      </c>
      <c r="W187" s="6" t="s">
        <v>125</v>
      </c>
    </row>
    <row r="188" spans="1:23" ht="60" x14ac:dyDescent="0.25">
      <c r="A188" s="6" t="s">
        <v>94</v>
      </c>
      <c r="B188" s="6" t="s">
        <v>691</v>
      </c>
      <c r="C188" s="6" t="s">
        <v>691</v>
      </c>
      <c r="D188" s="6" t="s">
        <v>30</v>
      </c>
      <c r="E188" s="6" t="s">
        <v>692</v>
      </c>
      <c r="F188" s="8">
        <v>322237.39</v>
      </c>
      <c r="G188" s="8">
        <v>322194.03000000003</v>
      </c>
      <c r="H188" s="8">
        <v>419.55</v>
      </c>
      <c r="I188" s="8">
        <v>70828.070000000007</v>
      </c>
      <c r="J188" s="8">
        <v>70408.52</v>
      </c>
      <c r="K188" s="6" t="s">
        <v>32</v>
      </c>
      <c r="L188" s="6" t="s">
        <v>49</v>
      </c>
      <c r="M188" s="6" t="s">
        <v>706</v>
      </c>
      <c r="N188" s="6" t="s">
        <v>56</v>
      </c>
      <c r="O188" s="6" t="s">
        <v>49</v>
      </c>
      <c r="P188" s="6" t="s">
        <v>57</v>
      </c>
      <c r="Q188" s="7" t="s">
        <v>58</v>
      </c>
      <c r="R188" s="6" t="s">
        <v>38</v>
      </c>
      <c r="S188" s="6" t="s">
        <v>38</v>
      </c>
      <c r="T188" s="6" t="s">
        <v>38</v>
      </c>
      <c r="U188" s="6" t="s">
        <v>38</v>
      </c>
      <c r="V188" s="6" t="s">
        <v>38</v>
      </c>
      <c r="W188" s="6" t="s">
        <v>54</v>
      </c>
    </row>
    <row r="189" spans="1:23" ht="75" x14ac:dyDescent="0.25">
      <c r="A189" s="6" t="s">
        <v>94</v>
      </c>
      <c r="B189" s="6" t="s">
        <v>691</v>
      </c>
      <c r="C189" s="6" t="s">
        <v>691</v>
      </c>
      <c r="D189" s="6" t="s">
        <v>30</v>
      </c>
      <c r="E189" s="6" t="s">
        <v>692</v>
      </c>
      <c r="F189" s="8">
        <v>966712.17</v>
      </c>
      <c r="G189" s="8">
        <v>966582.09</v>
      </c>
      <c r="H189" s="8">
        <v>1258.6500000000001</v>
      </c>
      <c r="I189" s="8">
        <v>212484.21</v>
      </c>
      <c r="J189" s="8">
        <v>211225.56</v>
      </c>
      <c r="K189" s="6" t="s">
        <v>32</v>
      </c>
      <c r="L189" s="6" t="s">
        <v>44</v>
      </c>
      <c r="M189" s="6" t="s">
        <v>707</v>
      </c>
      <c r="N189" s="6" t="s">
        <v>708</v>
      </c>
      <c r="O189" s="6" t="s">
        <v>44</v>
      </c>
      <c r="P189" s="6" t="s">
        <v>709</v>
      </c>
      <c r="Q189" s="7" t="s">
        <v>710</v>
      </c>
      <c r="R189" s="6" t="s">
        <v>38</v>
      </c>
      <c r="S189" s="6" t="s">
        <v>38</v>
      </c>
      <c r="T189" s="6" t="s">
        <v>38</v>
      </c>
      <c r="U189" s="6" t="s">
        <v>38</v>
      </c>
      <c r="V189" s="6" t="s">
        <v>38</v>
      </c>
      <c r="W189" s="6" t="s">
        <v>125</v>
      </c>
    </row>
    <row r="190" spans="1:23" ht="75" x14ac:dyDescent="0.25">
      <c r="A190" s="6" t="s">
        <v>94</v>
      </c>
      <c r="B190" s="6" t="s">
        <v>691</v>
      </c>
      <c r="C190" s="6" t="s">
        <v>691</v>
      </c>
      <c r="D190" s="6" t="s">
        <v>30</v>
      </c>
      <c r="E190" s="6" t="s">
        <v>692</v>
      </c>
      <c r="F190" s="8">
        <v>322237.39</v>
      </c>
      <c r="G190" s="8">
        <v>322194.03000000003</v>
      </c>
      <c r="H190" s="8">
        <v>419.55</v>
      </c>
      <c r="I190" s="8">
        <v>70828.070000000007</v>
      </c>
      <c r="J190" s="8">
        <v>70408.52</v>
      </c>
      <c r="K190" s="6" t="s">
        <v>32</v>
      </c>
      <c r="L190" s="6" t="s">
        <v>49</v>
      </c>
      <c r="M190" s="6" t="s">
        <v>711</v>
      </c>
      <c r="N190" s="6" t="s">
        <v>712</v>
      </c>
      <c r="O190" s="6" t="s">
        <v>49</v>
      </c>
      <c r="P190" s="6" t="s">
        <v>713</v>
      </c>
      <c r="Q190" s="7" t="s">
        <v>714</v>
      </c>
      <c r="R190" s="6" t="s">
        <v>38</v>
      </c>
      <c r="S190" s="6" t="s">
        <v>38</v>
      </c>
      <c r="T190" s="6" t="s">
        <v>38</v>
      </c>
      <c r="U190" s="6" t="s">
        <v>38</v>
      </c>
      <c r="V190" s="6" t="s">
        <v>38</v>
      </c>
      <c r="W190" s="6" t="s">
        <v>54</v>
      </c>
    </row>
    <row r="191" spans="1:23" ht="75" x14ac:dyDescent="0.25">
      <c r="A191" s="6" t="s">
        <v>94</v>
      </c>
      <c r="B191" s="6" t="s">
        <v>691</v>
      </c>
      <c r="C191" s="6" t="s">
        <v>691</v>
      </c>
      <c r="D191" s="6" t="s">
        <v>30</v>
      </c>
      <c r="E191" s="6" t="s">
        <v>692</v>
      </c>
      <c r="F191" s="8">
        <v>322237.39</v>
      </c>
      <c r="G191" s="8">
        <v>322194.03000000003</v>
      </c>
      <c r="H191" s="8">
        <v>419.55</v>
      </c>
      <c r="I191" s="8">
        <v>70828.070000000007</v>
      </c>
      <c r="J191" s="8">
        <v>70408.52</v>
      </c>
      <c r="K191" s="6" t="s">
        <v>32</v>
      </c>
      <c r="L191" s="6" t="s">
        <v>49</v>
      </c>
      <c r="M191" s="6" t="s">
        <v>715</v>
      </c>
      <c r="N191" s="6" t="s">
        <v>716</v>
      </c>
      <c r="O191" s="6" t="s">
        <v>49</v>
      </c>
      <c r="P191" s="6" t="s">
        <v>717</v>
      </c>
      <c r="Q191" s="7" t="s">
        <v>718</v>
      </c>
      <c r="R191" s="6" t="s">
        <v>38</v>
      </c>
      <c r="S191" s="6" t="s">
        <v>38</v>
      </c>
      <c r="T191" s="6" t="s">
        <v>38</v>
      </c>
      <c r="U191" s="6" t="s">
        <v>38</v>
      </c>
      <c r="V191" s="6" t="s">
        <v>38</v>
      </c>
      <c r="W191" s="6" t="s">
        <v>54</v>
      </c>
    </row>
    <row r="192" spans="1:23" ht="75" x14ac:dyDescent="0.25">
      <c r="A192" s="6" t="s">
        <v>94</v>
      </c>
      <c r="B192" s="6" t="s">
        <v>691</v>
      </c>
      <c r="C192" s="6" t="s">
        <v>691</v>
      </c>
      <c r="D192" s="6" t="s">
        <v>30</v>
      </c>
      <c r="E192" s="6" t="s">
        <v>692</v>
      </c>
      <c r="F192" s="8">
        <v>322237.39</v>
      </c>
      <c r="G192" s="8">
        <v>322194.03000000003</v>
      </c>
      <c r="H192" s="8">
        <v>419.55</v>
      </c>
      <c r="I192" s="8">
        <v>70828.070000000007</v>
      </c>
      <c r="J192" s="8">
        <v>70408.52</v>
      </c>
      <c r="K192" s="6" t="s">
        <v>32</v>
      </c>
      <c r="L192" s="6" t="s">
        <v>49</v>
      </c>
      <c r="M192" s="6" t="s">
        <v>719</v>
      </c>
      <c r="N192" s="6" t="s">
        <v>720</v>
      </c>
      <c r="O192" s="6" t="s">
        <v>49</v>
      </c>
      <c r="P192" s="6" t="s">
        <v>721</v>
      </c>
      <c r="Q192" s="7" t="s">
        <v>722</v>
      </c>
      <c r="R192" s="6" t="s">
        <v>38</v>
      </c>
      <c r="S192" s="6" t="s">
        <v>38</v>
      </c>
      <c r="T192" s="6" t="s">
        <v>38</v>
      </c>
      <c r="U192" s="6" t="s">
        <v>38</v>
      </c>
      <c r="V192" s="6" t="s">
        <v>38</v>
      </c>
      <c r="W192" s="6" t="s">
        <v>54</v>
      </c>
    </row>
    <row r="193" spans="1:23" ht="60" x14ac:dyDescent="0.25">
      <c r="A193" s="6" t="s">
        <v>94</v>
      </c>
      <c r="B193" s="6" t="s">
        <v>691</v>
      </c>
      <c r="C193" s="6" t="s">
        <v>691</v>
      </c>
      <c r="D193" s="6" t="s">
        <v>30</v>
      </c>
      <c r="E193" s="6" t="s">
        <v>692</v>
      </c>
      <c r="F193" s="8">
        <v>322237.39</v>
      </c>
      <c r="G193" s="8">
        <v>322194.03000000003</v>
      </c>
      <c r="H193" s="8">
        <v>419.55</v>
      </c>
      <c r="I193" s="8">
        <v>70828.070000000007</v>
      </c>
      <c r="J193" s="8">
        <v>70408.52</v>
      </c>
      <c r="K193" s="6" t="s">
        <v>32</v>
      </c>
      <c r="L193" s="6" t="s">
        <v>44</v>
      </c>
      <c r="M193" s="6" t="s">
        <v>723</v>
      </c>
      <c r="N193" s="6" t="s">
        <v>724</v>
      </c>
      <c r="O193" s="6" t="s">
        <v>44</v>
      </c>
      <c r="P193" s="6" t="s">
        <v>725</v>
      </c>
      <c r="Q193" s="7" t="s">
        <v>726</v>
      </c>
      <c r="R193" s="6" t="s">
        <v>38</v>
      </c>
      <c r="S193" s="6" t="s">
        <v>38</v>
      </c>
      <c r="T193" s="6" t="s">
        <v>38</v>
      </c>
      <c r="U193" s="6" t="s">
        <v>38</v>
      </c>
      <c r="V193" s="6" t="s">
        <v>38</v>
      </c>
      <c r="W193" s="6" t="s">
        <v>54</v>
      </c>
    </row>
    <row r="194" spans="1:23" ht="60" x14ac:dyDescent="0.25">
      <c r="A194" s="6" t="s">
        <v>94</v>
      </c>
      <c r="B194" s="6" t="s">
        <v>691</v>
      </c>
      <c r="C194" s="6" t="s">
        <v>691</v>
      </c>
      <c r="D194" s="6" t="s">
        <v>30</v>
      </c>
      <c r="E194" s="6" t="s">
        <v>692</v>
      </c>
      <c r="F194" s="8">
        <v>322237.39</v>
      </c>
      <c r="G194" s="8">
        <v>322194.03000000003</v>
      </c>
      <c r="H194" s="8">
        <v>419.55</v>
      </c>
      <c r="I194" s="8">
        <v>70828.070000000007</v>
      </c>
      <c r="J194" s="8">
        <v>70408.52</v>
      </c>
      <c r="K194" s="6" t="s">
        <v>32</v>
      </c>
      <c r="L194" s="6" t="s">
        <v>49</v>
      </c>
      <c r="M194" s="6" t="s">
        <v>727</v>
      </c>
      <c r="N194" s="6" t="s">
        <v>728</v>
      </c>
      <c r="O194" s="6" t="s">
        <v>49</v>
      </c>
      <c r="P194" s="6" t="s">
        <v>725</v>
      </c>
      <c r="Q194" s="7" t="s">
        <v>726</v>
      </c>
      <c r="R194" s="6" t="s">
        <v>38</v>
      </c>
      <c r="S194" s="6" t="s">
        <v>38</v>
      </c>
      <c r="T194" s="6" t="s">
        <v>38</v>
      </c>
      <c r="U194" s="6" t="s">
        <v>38</v>
      </c>
      <c r="V194" s="6" t="s">
        <v>38</v>
      </c>
      <c r="W194" s="6" t="s">
        <v>54</v>
      </c>
    </row>
    <row r="195" spans="1:23" ht="60" x14ac:dyDescent="0.25">
      <c r="A195" s="6" t="s">
        <v>94</v>
      </c>
      <c r="B195" s="6" t="s">
        <v>691</v>
      </c>
      <c r="C195" s="6" t="s">
        <v>691</v>
      </c>
      <c r="D195" s="6" t="s">
        <v>30</v>
      </c>
      <c r="E195" s="6" t="s">
        <v>692</v>
      </c>
      <c r="F195" s="8">
        <v>322237.39</v>
      </c>
      <c r="G195" s="8">
        <v>322194.03000000003</v>
      </c>
      <c r="H195" s="8">
        <v>419.55</v>
      </c>
      <c r="I195" s="8">
        <v>70828.070000000007</v>
      </c>
      <c r="J195" s="8">
        <v>70408.52</v>
      </c>
      <c r="K195" s="6" t="s">
        <v>32</v>
      </c>
      <c r="L195" s="6" t="s">
        <v>44</v>
      </c>
      <c r="M195" s="6" t="s">
        <v>729</v>
      </c>
      <c r="N195" s="6" t="s">
        <v>730</v>
      </c>
      <c r="O195" s="6" t="s">
        <v>44</v>
      </c>
      <c r="P195" s="6" t="s">
        <v>731</v>
      </c>
      <c r="Q195" s="7" t="s">
        <v>732</v>
      </c>
      <c r="R195" s="6" t="s">
        <v>38</v>
      </c>
      <c r="S195" s="6" t="s">
        <v>38</v>
      </c>
      <c r="T195" s="6" t="s">
        <v>38</v>
      </c>
      <c r="U195" s="6" t="s">
        <v>38</v>
      </c>
      <c r="V195" s="6" t="s">
        <v>38</v>
      </c>
      <c r="W195" s="6" t="s">
        <v>125</v>
      </c>
    </row>
    <row r="196" spans="1:23" ht="60" x14ac:dyDescent="0.25">
      <c r="A196" s="6" t="s">
        <v>94</v>
      </c>
      <c r="B196" s="6" t="s">
        <v>691</v>
      </c>
      <c r="C196" s="6" t="s">
        <v>691</v>
      </c>
      <c r="D196" s="6" t="s">
        <v>30</v>
      </c>
      <c r="E196" s="6" t="s">
        <v>692</v>
      </c>
      <c r="F196" s="8">
        <v>322237.39</v>
      </c>
      <c r="G196" s="8">
        <v>322194.03000000003</v>
      </c>
      <c r="H196" s="8">
        <v>419.55</v>
      </c>
      <c r="I196" s="8">
        <v>70828.070000000007</v>
      </c>
      <c r="J196" s="8">
        <v>70408.52</v>
      </c>
      <c r="K196" s="6" t="s">
        <v>32</v>
      </c>
      <c r="L196" s="6" t="s">
        <v>49</v>
      </c>
      <c r="M196" s="6" t="s">
        <v>733</v>
      </c>
      <c r="N196" s="6" t="s">
        <v>734</v>
      </c>
      <c r="O196" s="6" t="s">
        <v>49</v>
      </c>
      <c r="P196" s="6" t="s">
        <v>735</v>
      </c>
      <c r="Q196" s="7" t="s">
        <v>736</v>
      </c>
      <c r="R196" s="6" t="s">
        <v>38</v>
      </c>
      <c r="S196" s="6" t="s">
        <v>38</v>
      </c>
      <c r="T196" s="6">
        <v>25</v>
      </c>
      <c r="U196" s="6" t="s">
        <v>38</v>
      </c>
      <c r="V196" s="6" t="s">
        <v>38</v>
      </c>
      <c r="W196" s="6" t="s">
        <v>54</v>
      </c>
    </row>
    <row r="197" spans="1:23" ht="60" x14ac:dyDescent="0.25">
      <c r="A197" s="6" t="s">
        <v>94</v>
      </c>
      <c r="B197" s="6" t="s">
        <v>691</v>
      </c>
      <c r="C197" s="6" t="s">
        <v>691</v>
      </c>
      <c r="D197" s="6" t="s">
        <v>30</v>
      </c>
      <c r="E197" s="6" t="s">
        <v>692</v>
      </c>
      <c r="F197" s="8">
        <v>322237.39</v>
      </c>
      <c r="G197" s="8">
        <v>322194.03000000003</v>
      </c>
      <c r="H197" s="8">
        <v>419.55</v>
      </c>
      <c r="I197" s="8">
        <v>70828.070000000007</v>
      </c>
      <c r="J197" s="8">
        <v>70408.52</v>
      </c>
      <c r="K197" s="6" t="s">
        <v>32</v>
      </c>
      <c r="L197" s="6" t="s">
        <v>44</v>
      </c>
      <c r="M197" s="6" t="s">
        <v>737</v>
      </c>
      <c r="N197" s="6" t="s">
        <v>738</v>
      </c>
      <c r="O197" s="6" t="s">
        <v>44</v>
      </c>
      <c r="P197" s="6" t="s">
        <v>739</v>
      </c>
      <c r="Q197" s="7" t="s">
        <v>740</v>
      </c>
      <c r="R197" s="6" t="s">
        <v>38</v>
      </c>
      <c r="S197" s="6" t="s">
        <v>38</v>
      </c>
      <c r="T197" s="6" t="s">
        <v>38</v>
      </c>
      <c r="U197" s="6" t="s">
        <v>38</v>
      </c>
      <c r="V197" s="6" t="s">
        <v>38</v>
      </c>
      <c r="W197" s="6" t="s">
        <v>54</v>
      </c>
    </row>
    <row r="198" spans="1:23" ht="60" x14ac:dyDescent="0.25">
      <c r="A198" s="6" t="s">
        <v>94</v>
      </c>
      <c r="B198" s="6" t="s">
        <v>691</v>
      </c>
      <c r="C198" s="6" t="s">
        <v>691</v>
      </c>
      <c r="D198" s="6" t="s">
        <v>30</v>
      </c>
      <c r="E198" s="6" t="s">
        <v>692</v>
      </c>
      <c r="F198" s="8">
        <v>322237.39</v>
      </c>
      <c r="G198" s="8">
        <v>322194.03000000003</v>
      </c>
      <c r="H198" s="8">
        <v>419.55</v>
      </c>
      <c r="I198" s="8">
        <v>70828.070000000007</v>
      </c>
      <c r="J198" s="8">
        <v>70408.52</v>
      </c>
      <c r="K198" s="6" t="s">
        <v>32</v>
      </c>
      <c r="L198" s="6" t="s">
        <v>49</v>
      </c>
      <c r="M198" s="6" t="s">
        <v>741</v>
      </c>
      <c r="N198" s="6" t="s">
        <v>742</v>
      </c>
      <c r="O198" s="6" t="s">
        <v>49</v>
      </c>
      <c r="P198" s="6" t="s">
        <v>743</v>
      </c>
      <c r="Q198" s="7" t="s">
        <v>744</v>
      </c>
      <c r="R198" s="6" t="s">
        <v>38</v>
      </c>
      <c r="S198" s="6" t="s">
        <v>38</v>
      </c>
      <c r="T198" s="6" t="s">
        <v>38</v>
      </c>
      <c r="U198" s="6" t="s">
        <v>38</v>
      </c>
      <c r="V198" s="6" t="s">
        <v>38</v>
      </c>
      <c r="W198" s="6" t="s">
        <v>54</v>
      </c>
    </row>
    <row r="199" spans="1:23" ht="90" x14ac:dyDescent="0.25">
      <c r="A199" s="6" t="s">
        <v>94</v>
      </c>
      <c r="B199" s="6" t="s">
        <v>745</v>
      </c>
      <c r="C199" s="6" t="s">
        <v>745</v>
      </c>
      <c r="D199" s="6" t="s">
        <v>30</v>
      </c>
      <c r="E199" s="6" t="s">
        <v>746</v>
      </c>
      <c r="F199" s="8">
        <f>0+F201+F203+F208+F210+F215+F225+F230+F232</f>
        <v>54603430.289999999</v>
      </c>
      <c r="G199" s="8">
        <f>0+G201+G203+G208+G210+G215+G225+G230+G232</f>
        <v>61920404.709999993</v>
      </c>
      <c r="H199" s="8">
        <f>0+H201+H203+H208+H210+H215+H225+H230+H232</f>
        <v>3624796.92</v>
      </c>
      <c r="I199" s="8">
        <f>0+I201+I203+I208+I210+I215+I225+I230+I232</f>
        <v>35702224</v>
      </c>
      <c r="J199" s="8">
        <f>0+J201+J203+J208+J210+J215+J225+J230+J232</f>
        <v>32077427.200000003</v>
      </c>
      <c r="K199" s="6" t="s">
        <v>32</v>
      </c>
      <c r="L199" s="6" t="s">
        <v>33</v>
      </c>
      <c r="M199" s="6" t="s">
        <v>747</v>
      </c>
      <c r="N199" s="6" t="s">
        <v>748</v>
      </c>
      <c r="O199" s="6" t="s">
        <v>33</v>
      </c>
      <c r="P199" s="6" t="s">
        <v>36</v>
      </c>
      <c r="Q199" s="7" t="s">
        <v>749</v>
      </c>
      <c r="R199" s="6">
        <v>5</v>
      </c>
      <c r="S199" s="7">
        <v>5</v>
      </c>
      <c r="T199" s="6" t="s">
        <v>38</v>
      </c>
      <c r="U199" s="6" t="s">
        <v>38</v>
      </c>
      <c r="V199" s="6" t="s">
        <v>38</v>
      </c>
      <c r="W199" s="6" t="s">
        <v>39</v>
      </c>
    </row>
    <row r="200" spans="1:23" ht="60" x14ac:dyDescent="0.25">
      <c r="A200" s="6" t="s">
        <v>94</v>
      </c>
      <c r="B200" s="6" t="s">
        <v>745</v>
      </c>
      <c r="C200" s="6" t="s">
        <v>745</v>
      </c>
      <c r="D200" s="6" t="s">
        <v>30</v>
      </c>
      <c r="E200" s="6" t="s">
        <v>746</v>
      </c>
      <c r="F200" s="8">
        <f>0+F201+F203+F208+F210+F215+F225+F230+F232</f>
        <v>54603430.289999999</v>
      </c>
      <c r="G200" s="8">
        <f>0+G201+G203+G208+G210+G215+G225+G230+G232</f>
        <v>61920404.709999993</v>
      </c>
      <c r="H200" s="8">
        <f>0+H201+H203+H208+H210+H215+H225+H230+H232</f>
        <v>3624796.92</v>
      </c>
      <c r="I200" s="8">
        <f>0+I201+I203+I208+I210+I215+I225+I230+I232</f>
        <v>35702224</v>
      </c>
      <c r="J200" s="8">
        <f>0+J201+J203+J208+J210+J215+J225+J230+J232</f>
        <v>32077427.200000003</v>
      </c>
      <c r="K200" s="6" t="s">
        <v>32</v>
      </c>
      <c r="L200" s="6" t="s">
        <v>40</v>
      </c>
      <c r="M200" s="6" t="s">
        <v>750</v>
      </c>
      <c r="N200" s="6" t="s">
        <v>751</v>
      </c>
      <c r="O200" s="6" t="s">
        <v>40</v>
      </c>
      <c r="P200" s="6" t="s">
        <v>752</v>
      </c>
      <c r="Q200" s="7" t="s">
        <v>753</v>
      </c>
      <c r="R200" s="6" t="s">
        <v>38</v>
      </c>
      <c r="S200" s="6" t="s">
        <v>38</v>
      </c>
      <c r="T200" s="6" t="s">
        <v>38</v>
      </c>
      <c r="U200" s="6" t="s">
        <v>38</v>
      </c>
      <c r="V200" s="6" t="s">
        <v>38</v>
      </c>
      <c r="W200" s="6" t="s">
        <v>54</v>
      </c>
    </row>
    <row r="201" spans="1:23" ht="60" x14ac:dyDescent="0.25">
      <c r="A201" s="6" t="s">
        <v>94</v>
      </c>
      <c r="B201" s="6" t="s">
        <v>745</v>
      </c>
      <c r="C201" s="6" t="s">
        <v>745</v>
      </c>
      <c r="D201" s="6" t="s">
        <v>30</v>
      </c>
      <c r="E201" s="6" t="s">
        <v>746</v>
      </c>
      <c r="F201" s="8">
        <v>8864344.2899999991</v>
      </c>
      <c r="G201" s="8">
        <v>16542638.93</v>
      </c>
      <c r="H201" s="8">
        <v>6489.26</v>
      </c>
      <c r="I201" s="8">
        <v>11863939.609999999</v>
      </c>
      <c r="J201" s="8">
        <v>11857450.35</v>
      </c>
      <c r="K201" s="6" t="s">
        <v>32</v>
      </c>
      <c r="L201" s="6" t="s">
        <v>44</v>
      </c>
      <c r="M201" s="6" t="s">
        <v>754</v>
      </c>
      <c r="N201" s="6" t="s">
        <v>285</v>
      </c>
      <c r="O201" s="6" t="s">
        <v>44</v>
      </c>
      <c r="P201" s="6" t="s">
        <v>426</v>
      </c>
      <c r="Q201" s="7" t="s">
        <v>427</v>
      </c>
      <c r="R201" s="6" t="s">
        <v>38</v>
      </c>
      <c r="S201" s="6" t="s">
        <v>38</v>
      </c>
      <c r="T201" s="6" t="s">
        <v>38</v>
      </c>
      <c r="U201" s="6" t="s">
        <v>38</v>
      </c>
      <c r="V201" s="6" t="s">
        <v>38</v>
      </c>
      <c r="W201" s="6" t="s">
        <v>54</v>
      </c>
    </row>
    <row r="202" spans="1:23" ht="75" x14ac:dyDescent="0.25">
      <c r="A202" s="6" t="s">
        <v>94</v>
      </c>
      <c r="B202" s="6" t="s">
        <v>745</v>
      </c>
      <c r="C202" s="6" t="s">
        <v>745</v>
      </c>
      <c r="D202" s="6" t="s">
        <v>30</v>
      </c>
      <c r="E202" s="6" t="s">
        <v>746</v>
      </c>
      <c r="F202" s="8">
        <v>8864344.2899999991</v>
      </c>
      <c r="G202" s="8">
        <v>16542638.93</v>
      </c>
      <c r="H202" s="8">
        <v>6489.26</v>
      </c>
      <c r="I202" s="8">
        <v>11863939.609999999</v>
      </c>
      <c r="J202" s="8">
        <v>11857450.35</v>
      </c>
      <c r="K202" s="6" t="s">
        <v>32</v>
      </c>
      <c r="L202" s="6" t="s">
        <v>49</v>
      </c>
      <c r="M202" s="6" t="s">
        <v>755</v>
      </c>
      <c r="N202" s="6" t="s">
        <v>56</v>
      </c>
      <c r="O202" s="6" t="s">
        <v>49</v>
      </c>
      <c r="P202" s="6" t="s">
        <v>57</v>
      </c>
      <c r="Q202" s="7" t="s">
        <v>58</v>
      </c>
      <c r="R202" s="6" t="s">
        <v>38</v>
      </c>
      <c r="S202" s="6" t="s">
        <v>38</v>
      </c>
      <c r="T202" s="6" t="s">
        <v>38</v>
      </c>
      <c r="U202" s="6" t="s">
        <v>38</v>
      </c>
      <c r="V202" s="6" t="s">
        <v>38</v>
      </c>
      <c r="W202" s="6" t="s">
        <v>54</v>
      </c>
    </row>
    <row r="203" spans="1:23" ht="60" x14ac:dyDescent="0.25">
      <c r="A203" s="6" t="s">
        <v>94</v>
      </c>
      <c r="B203" s="6" t="s">
        <v>756</v>
      </c>
      <c r="C203" s="6" t="s">
        <v>756</v>
      </c>
      <c r="D203" s="6" t="s">
        <v>30</v>
      </c>
      <c r="E203" s="6" t="s">
        <v>746</v>
      </c>
      <c r="F203" s="8">
        <v>7054362.7599999998</v>
      </c>
      <c r="G203" s="8">
        <v>7111814.96</v>
      </c>
      <c r="H203" s="8">
        <v>84063</v>
      </c>
      <c r="I203" s="8">
        <v>3493648.2</v>
      </c>
      <c r="J203" s="8">
        <v>3409585.28</v>
      </c>
      <c r="K203" s="6" t="s">
        <v>32</v>
      </c>
      <c r="L203" s="6" t="s">
        <v>44</v>
      </c>
      <c r="M203" s="6" t="s">
        <v>757</v>
      </c>
      <c r="N203" s="6" t="s">
        <v>285</v>
      </c>
      <c r="O203" s="6" t="s">
        <v>44</v>
      </c>
      <c r="P203" s="6" t="s">
        <v>426</v>
      </c>
      <c r="Q203" s="7" t="s">
        <v>427</v>
      </c>
      <c r="R203" s="6" t="s">
        <v>38</v>
      </c>
      <c r="S203" s="6" t="s">
        <v>38</v>
      </c>
      <c r="T203" s="6" t="s">
        <v>38</v>
      </c>
      <c r="U203" s="6" t="s">
        <v>38</v>
      </c>
      <c r="V203" s="6" t="s">
        <v>38</v>
      </c>
      <c r="W203" s="6" t="s">
        <v>54</v>
      </c>
    </row>
    <row r="204" spans="1:23" ht="45" x14ac:dyDescent="0.25">
      <c r="A204" s="6" t="s">
        <v>94</v>
      </c>
      <c r="B204" s="6" t="s">
        <v>756</v>
      </c>
      <c r="C204" s="6" t="s">
        <v>756</v>
      </c>
      <c r="D204" s="6" t="s">
        <v>30</v>
      </c>
      <c r="E204" s="6" t="s">
        <v>746</v>
      </c>
      <c r="F204" s="8">
        <v>1763590.69</v>
      </c>
      <c r="G204" s="8">
        <v>1777953.74</v>
      </c>
      <c r="H204" s="8">
        <v>21015.75</v>
      </c>
      <c r="I204" s="8">
        <v>873412.05</v>
      </c>
      <c r="J204" s="8">
        <v>852396.32</v>
      </c>
      <c r="K204" s="6" t="s">
        <v>32</v>
      </c>
      <c r="L204" s="6" t="s">
        <v>49</v>
      </c>
      <c r="M204" s="6" t="s">
        <v>758</v>
      </c>
      <c r="N204" s="6" t="s">
        <v>56</v>
      </c>
      <c r="O204" s="6" t="s">
        <v>49</v>
      </c>
      <c r="P204" s="6" t="s">
        <v>57</v>
      </c>
      <c r="Q204" s="7" t="s">
        <v>58</v>
      </c>
      <c r="R204" s="6" t="s">
        <v>38</v>
      </c>
      <c r="S204" s="6" t="s">
        <v>38</v>
      </c>
      <c r="T204" s="6" t="s">
        <v>38</v>
      </c>
      <c r="U204" s="6" t="s">
        <v>38</v>
      </c>
      <c r="V204" s="6" t="s">
        <v>38</v>
      </c>
      <c r="W204" s="6" t="s">
        <v>54</v>
      </c>
    </row>
    <row r="205" spans="1:23" ht="45" x14ac:dyDescent="0.25">
      <c r="A205" s="6" t="s">
        <v>94</v>
      </c>
      <c r="B205" s="6" t="s">
        <v>756</v>
      </c>
      <c r="C205" s="6" t="s">
        <v>756</v>
      </c>
      <c r="D205" s="6" t="s">
        <v>30</v>
      </c>
      <c r="E205" s="6" t="s">
        <v>746</v>
      </c>
      <c r="F205" s="8">
        <v>1763590.69</v>
      </c>
      <c r="G205" s="8">
        <v>1777953.74</v>
      </c>
      <c r="H205" s="8">
        <v>21015.75</v>
      </c>
      <c r="I205" s="8">
        <v>873412.05</v>
      </c>
      <c r="J205" s="8">
        <v>852396.32</v>
      </c>
      <c r="K205" s="6" t="s">
        <v>32</v>
      </c>
      <c r="L205" s="6" t="s">
        <v>49</v>
      </c>
      <c r="M205" s="6" t="s">
        <v>759</v>
      </c>
      <c r="N205" s="6" t="s">
        <v>56</v>
      </c>
      <c r="O205" s="6" t="s">
        <v>49</v>
      </c>
      <c r="P205" s="6" t="s">
        <v>57</v>
      </c>
      <c r="Q205" s="7" t="s">
        <v>58</v>
      </c>
      <c r="R205" s="6" t="s">
        <v>38</v>
      </c>
      <c r="S205" s="6" t="s">
        <v>38</v>
      </c>
      <c r="T205" s="6" t="s">
        <v>38</v>
      </c>
      <c r="U205" s="6" t="s">
        <v>38</v>
      </c>
      <c r="V205" s="6" t="s">
        <v>38</v>
      </c>
      <c r="W205" s="6" t="s">
        <v>54</v>
      </c>
    </row>
    <row r="206" spans="1:23" ht="45" x14ac:dyDescent="0.25">
      <c r="A206" s="6" t="s">
        <v>94</v>
      </c>
      <c r="B206" s="6" t="s">
        <v>756</v>
      </c>
      <c r="C206" s="6" t="s">
        <v>756</v>
      </c>
      <c r="D206" s="6" t="s">
        <v>30</v>
      </c>
      <c r="E206" s="6" t="s">
        <v>746</v>
      </c>
      <c r="F206" s="8">
        <v>1763590.69</v>
      </c>
      <c r="G206" s="8">
        <v>1777953.74</v>
      </c>
      <c r="H206" s="8">
        <v>21015.75</v>
      </c>
      <c r="I206" s="8">
        <v>873412.05</v>
      </c>
      <c r="J206" s="8">
        <v>852396.32</v>
      </c>
      <c r="K206" s="6" t="s">
        <v>32</v>
      </c>
      <c r="L206" s="6" t="s">
        <v>49</v>
      </c>
      <c r="M206" s="6" t="s">
        <v>760</v>
      </c>
      <c r="N206" s="6" t="s">
        <v>56</v>
      </c>
      <c r="O206" s="6" t="s">
        <v>49</v>
      </c>
      <c r="P206" s="6" t="s">
        <v>57</v>
      </c>
      <c r="Q206" s="7" t="s">
        <v>58</v>
      </c>
      <c r="R206" s="6" t="s">
        <v>38</v>
      </c>
      <c r="S206" s="6" t="s">
        <v>38</v>
      </c>
      <c r="T206" s="6" t="s">
        <v>38</v>
      </c>
      <c r="U206" s="6" t="s">
        <v>38</v>
      </c>
      <c r="V206" s="6" t="s">
        <v>38</v>
      </c>
      <c r="W206" s="6" t="s">
        <v>54</v>
      </c>
    </row>
    <row r="207" spans="1:23" ht="45" x14ac:dyDescent="0.25">
      <c r="A207" s="6" t="s">
        <v>94</v>
      </c>
      <c r="B207" s="6" t="s">
        <v>756</v>
      </c>
      <c r="C207" s="6" t="s">
        <v>756</v>
      </c>
      <c r="D207" s="6" t="s">
        <v>30</v>
      </c>
      <c r="E207" s="6" t="s">
        <v>746</v>
      </c>
      <c r="F207" s="8">
        <v>1763590.69</v>
      </c>
      <c r="G207" s="8">
        <v>1777953.74</v>
      </c>
      <c r="H207" s="8">
        <v>21015.75</v>
      </c>
      <c r="I207" s="8">
        <v>873412.05</v>
      </c>
      <c r="J207" s="8">
        <v>852396.32</v>
      </c>
      <c r="K207" s="6" t="s">
        <v>32</v>
      </c>
      <c r="L207" s="6" t="s">
        <v>49</v>
      </c>
      <c r="M207" s="6" t="s">
        <v>761</v>
      </c>
      <c r="N207" s="6" t="s">
        <v>56</v>
      </c>
      <c r="O207" s="6" t="s">
        <v>49</v>
      </c>
      <c r="P207" s="6" t="s">
        <v>57</v>
      </c>
      <c r="Q207" s="7" t="s">
        <v>58</v>
      </c>
      <c r="R207" s="6" t="s">
        <v>38</v>
      </c>
      <c r="S207" s="6" t="s">
        <v>38</v>
      </c>
      <c r="T207" s="6" t="s">
        <v>38</v>
      </c>
      <c r="U207" s="6" t="s">
        <v>38</v>
      </c>
      <c r="V207" s="6" t="s">
        <v>38</v>
      </c>
      <c r="W207" s="6" t="s">
        <v>54</v>
      </c>
    </row>
    <row r="208" spans="1:23" ht="60" x14ac:dyDescent="0.25">
      <c r="A208" s="6" t="s">
        <v>94</v>
      </c>
      <c r="B208" s="6" t="s">
        <v>762</v>
      </c>
      <c r="C208" s="6" t="s">
        <v>762</v>
      </c>
      <c r="D208" s="6" t="s">
        <v>30</v>
      </c>
      <c r="E208" s="6" t="s">
        <v>746</v>
      </c>
      <c r="F208" s="8">
        <v>23162281.100000001</v>
      </c>
      <c r="G208" s="8">
        <v>23043272.940000001</v>
      </c>
      <c r="H208" s="8">
        <v>3437086.39</v>
      </c>
      <c r="I208" s="8">
        <v>14718840.109999999</v>
      </c>
      <c r="J208" s="8">
        <v>11281753.720000001</v>
      </c>
      <c r="K208" s="6" t="s">
        <v>32</v>
      </c>
      <c r="L208" s="6" t="s">
        <v>44</v>
      </c>
      <c r="M208" s="6" t="s">
        <v>763</v>
      </c>
      <c r="N208" s="6" t="s">
        <v>285</v>
      </c>
      <c r="O208" s="6" t="s">
        <v>44</v>
      </c>
      <c r="P208" s="6" t="s">
        <v>426</v>
      </c>
      <c r="Q208" s="7" t="s">
        <v>427</v>
      </c>
      <c r="R208" s="6" t="s">
        <v>38</v>
      </c>
      <c r="S208" s="6" t="s">
        <v>38</v>
      </c>
      <c r="T208" s="6" t="s">
        <v>38</v>
      </c>
      <c r="U208" s="6" t="s">
        <v>38</v>
      </c>
      <c r="V208" s="6" t="s">
        <v>38</v>
      </c>
      <c r="W208" s="6" t="s">
        <v>54</v>
      </c>
    </row>
    <row r="209" spans="1:23" ht="45" x14ac:dyDescent="0.25">
      <c r="A209" s="6" t="s">
        <v>94</v>
      </c>
      <c r="B209" s="6" t="s">
        <v>762</v>
      </c>
      <c r="C209" s="6" t="s">
        <v>762</v>
      </c>
      <c r="D209" s="6" t="s">
        <v>30</v>
      </c>
      <c r="E209" s="6" t="s">
        <v>746</v>
      </c>
      <c r="F209" s="8">
        <v>23162281.100000001</v>
      </c>
      <c r="G209" s="8">
        <v>23043272.940000001</v>
      </c>
      <c r="H209" s="8">
        <v>3437086.39</v>
      </c>
      <c r="I209" s="8">
        <v>14718840.109999999</v>
      </c>
      <c r="J209" s="8">
        <v>11281753.720000001</v>
      </c>
      <c r="K209" s="6" t="s">
        <v>32</v>
      </c>
      <c r="L209" s="6" t="s">
        <v>49</v>
      </c>
      <c r="M209" s="6" t="s">
        <v>764</v>
      </c>
      <c r="N209" s="6" t="s">
        <v>56</v>
      </c>
      <c r="O209" s="6" t="s">
        <v>49</v>
      </c>
      <c r="P209" s="6" t="s">
        <v>57</v>
      </c>
      <c r="Q209" s="7" t="s">
        <v>58</v>
      </c>
      <c r="R209" s="6" t="s">
        <v>38</v>
      </c>
      <c r="S209" s="6" t="s">
        <v>38</v>
      </c>
      <c r="T209" s="6" t="s">
        <v>38</v>
      </c>
      <c r="U209" s="6" t="s">
        <v>38</v>
      </c>
      <c r="V209" s="6" t="s">
        <v>38</v>
      </c>
      <c r="W209" s="6" t="s">
        <v>54</v>
      </c>
    </row>
    <row r="210" spans="1:23" ht="75" x14ac:dyDescent="0.25">
      <c r="A210" s="6" t="s">
        <v>765</v>
      </c>
      <c r="B210" s="6" t="s">
        <v>766</v>
      </c>
      <c r="C210" s="6" t="s">
        <v>766</v>
      </c>
      <c r="D210" s="6" t="s">
        <v>30</v>
      </c>
      <c r="E210" s="6" t="s">
        <v>746</v>
      </c>
      <c r="F210" s="8">
        <v>3086339.56</v>
      </c>
      <c r="G210" s="8">
        <v>2774432.48</v>
      </c>
      <c r="H210" s="8">
        <v>6906.8</v>
      </c>
      <c r="I210" s="8">
        <v>979291.92</v>
      </c>
      <c r="J210" s="8">
        <v>972385.16</v>
      </c>
      <c r="K210" s="6" t="s">
        <v>32</v>
      </c>
      <c r="L210" s="6" t="s">
        <v>44</v>
      </c>
      <c r="M210" s="6" t="s">
        <v>767</v>
      </c>
      <c r="N210" s="6" t="s">
        <v>768</v>
      </c>
      <c r="O210" s="6" t="s">
        <v>44</v>
      </c>
      <c r="P210" s="6" t="s">
        <v>769</v>
      </c>
      <c r="Q210" s="7" t="s">
        <v>770</v>
      </c>
      <c r="R210" s="6" t="s">
        <v>38</v>
      </c>
      <c r="S210" s="6" t="s">
        <v>38</v>
      </c>
      <c r="T210" s="6" t="s">
        <v>38</v>
      </c>
      <c r="U210" s="6" t="s">
        <v>38</v>
      </c>
      <c r="V210" s="6" t="s">
        <v>38</v>
      </c>
      <c r="W210" s="6" t="s">
        <v>125</v>
      </c>
    </row>
    <row r="211" spans="1:23" ht="45" x14ac:dyDescent="0.25">
      <c r="A211" s="6" t="s">
        <v>765</v>
      </c>
      <c r="B211" s="6" t="s">
        <v>766</v>
      </c>
      <c r="C211" s="6" t="s">
        <v>766</v>
      </c>
      <c r="D211" s="6" t="s">
        <v>30</v>
      </c>
      <c r="E211" s="6" t="s">
        <v>746</v>
      </c>
      <c r="F211" s="8">
        <v>771584.89</v>
      </c>
      <c r="G211" s="8">
        <v>693608.12</v>
      </c>
      <c r="H211" s="8">
        <v>1726.7</v>
      </c>
      <c r="I211" s="8">
        <v>244822.98</v>
      </c>
      <c r="J211" s="8">
        <v>243096.29</v>
      </c>
      <c r="K211" s="6" t="s">
        <v>32</v>
      </c>
      <c r="L211" s="6" t="s">
        <v>49</v>
      </c>
      <c r="M211" s="6" t="s">
        <v>771</v>
      </c>
      <c r="N211" s="6" t="s">
        <v>56</v>
      </c>
      <c r="O211" s="6" t="s">
        <v>49</v>
      </c>
      <c r="P211" s="6" t="s">
        <v>772</v>
      </c>
      <c r="Q211" s="7" t="s">
        <v>773</v>
      </c>
      <c r="R211" s="6">
        <v>1</v>
      </c>
      <c r="S211" s="6">
        <v>1</v>
      </c>
      <c r="T211" s="6" t="s">
        <v>38</v>
      </c>
      <c r="U211" s="6" t="s">
        <v>38</v>
      </c>
      <c r="V211" s="6" t="s">
        <v>38</v>
      </c>
      <c r="W211" s="6" t="s">
        <v>54</v>
      </c>
    </row>
    <row r="212" spans="1:23" ht="45" x14ac:dyDescent="0.25">
      <c r="A212" s="6" t="s">
        <v>765</v>
      </c>
      <c r="B212" s="6" t="s">
        <v>766</v>
      </c>
      <c r="C212" s="6" t="s">
        <v>766</v>
      </c>
      <c r="D212" s="6" t="s">
        <v>30</v>
      </c>
      <c r="E212" s="6" t="s">
        <v>746</v>
      </c>
      <c r="F212" s="8">
        <v>771584.89</v>
      </c>
      <c r="G212" s="8">
        <v>693608.12</v>
      </c>
      <c r="H212" s="8">
        <v>1726.7</v>
      </c>
      <c r="I212" s="8">
        <v>244822.98</v>
      </c>
      <c r="J212" s="8">
        <v>243096.29</v>
      </c>
      <c r="K212" s="6" t="s">
        <v>32</v>
      </c>
      <c r="L212" s="6" t="s">
        <v>49</v>
      </c>
      <c r="M212" s="6" t="s">
        <v>774</v>
      </c>
      <c r="N212" s="6" t="s">
        <v>775</v>
      </c>
      <c r="O212" s="6" t="s">
        <v>49</v>
      </c>
      <c r="P212" s="6" t="s">
        <v>776</v>
      </c>
      <c r="Q212" s="7" t="s">
        <v>777</v>
      </c>
      <c r="R212" s="6" t="s">
        <v>38</v>
      </c>
      <c r="S212" s="6" t="s">
        <v>38</v>
      </c>
      <c r="T212" s="6" t="s">
        <v>38</v>
      </c>
      <c r="U212" s="6" t="s">
        <v>38</v>
      </c>
      <c r="V212" s="6" t="s">
        <v>38</v>
      </c>
      <c r="W212" s="6" t="s">
        <v>778</v>
      </c>
    </row>
    <row r="213" spans="1:23" ht="45" x14ac:dyDescent="0.25">
      <c r="A213" s="6" t="s">
        <v>765</v>
      </c>
      <c r="B213" s="6" t="s">
        <v>766</v>
      </c>
      <c r="C213" s="6" t="s">
        <v>766</v>
      </c>
      <c r="D213" s="6" t="s">
        <v>30</v>
      </c>
      <c r="E213" s="6" t="s">
        <v>746</v>
      </c>
      <c r="F213" s="8">
        <v>771584.89</v>
      </c>
      <c r="G213" s="8">
        <v>693608.12</v>
      </c>
      <c r="H213" s="8">
        <v>1726.7</v>
      </c>
      <c r="I213" s="8">
        <v>244822.98</v>
      </c>
      <c r="J213" s="8">
        <v>243096.29</v>
      </c>
      <c r="K213" s="6" t="s">
        <v>32</v>
      </c>
      <c r="L213" s="6" t="s">
        <v>49</v>
      </c>
      <c r="M213" s="6" t="s">
        <v>779</v>
      </c>
      <c r="N213" s="6" t="s">
        <v>780</v>
      </c>
      <c r="O213" s="6" t="s">
        <v>49</v>
      </c>
      <c r="P213" s="6" t="s">
        <v>57</v>
      </c>
      <c r="Q213" s="7" t="s">
        <v>58</v>
      </c>
      <c r="R213" s="6" t="s">
        <v>38</v>
      </c>
      <c r="S213" s="6" t="s">
        <v>38</v>
      </c>
      <c r="T213" s="6" t="s">
        <v>38</v>
      </c>
      <c r="U213" s="6" t="s">
        <v>38</v>
      </c>
      <c r="V213" s="6" t="s">
        <v>38</v>
      </c>
      <c r="W213" s="6" t="s">
        <v>54</v>
      </c>
    </row>
    <row r="214" spans="1:23" ht="45" x14ac:dyDescent="0.25">
      <c r="A214" s="6" t="s">
        <v>765</v>
      </c>
      <c r="B214" s="6" t="s">
        <v>766</v>
      </c>
      <c r="C214" s="6" t="s">
        <v>766</v>
      </c>
      <c r="D214" s="6" t="s">
        <v>30</v>
      </c>
      <c r="E214" s="6" t="s">
        <v>746</v>
      </c>
      <c r="F214" s="8">
        <v>771584.89</v>
      </c>
      <c r="G214" s="8">
        <v>693608.12</v>
      </c>
      <c r="H214" s="8">
        <v>1726.7</v>
      </c>
      <c r="I214" s="8">
        <v>244822.98</v>
      </c>
      <c r="J214" s="8">
        <v>243096.29</v>
      </c>
      <c r="K214" s="6" t="s">
        <v>32</v>
      </c>
      <c r="L214" s="6" t="s">
        <v>49</v>
      </c>
      <c r="M214" s="6" t="s">
        <v>781</v>
      </c>
      <c r="N214" s="6" t="s">
        <v>56</v>
      </c>
      <c r="O214" s="6" t="s">
        <v>49</v>
      </c>
      <c r="P214" s="6" t="s">
        <v>782</v>
      </c>
      <c r="Q214" s="7" t="s">
        <v>783</v>
      </c>
      <c r="R214" s="6" t="s">
        <v>38</v>
      </c>
      <c r="S214" s="6" t="s">
        <v>38</v>
      </c>
      <c r="T214" s="6" t="s">
        <v>38</v>
      </c>
      <c r="U214" s="6" t="s">
        <v>38</v>
      </c>
      <c r="V214" s="6" t="s">
        <v>38</v>
      </c>
      <c r="W214" s="6" t="s">
        <v>54</v>
      </c>
    </row>
    <row r="215" spans="1:23" ht="75" x14ac:dyDescent="0.25">
      <c r="A215" s="6" t="s">
        <v>94</v>
      </c>
      <c r="B215" s="6" t="s">
        <v>784</v>
      </c>
      <c r="C215" s="6" t="s">
        <v>784</v>
      </c>
      <c r="D215" s="6" t="s">
        <v>30</v>
      </c>
      <c r="E215" s="6" t="s">
        <v>746</v>
      </c>
      <c r="F215" s="8">
        <v>2465547.5699999998</v>
      </c>
      <c r="G215" s="8">
        <v>2445329.16</v>
      </c>
      <c r="H215" s="8">
        <v>55051.47</v>
      </c>
      <c r="I215" s="8">
        <v>963899.19</v>
      </c>
      <c r="J215" s="8">
        <v>908847.72</v>
      </c>
      <c r="K215" s="6" t="s">
        <v>32</v>
      </c>
      <c r="L215" s="6" t="s">
        <v>44</v>
      </c>
      <c r="M215" s="6" t="s">
        <v>785</v>
      </c>
      <c r="N215" s="6" t="s">
        <v>786</v>
      </c>
      <c r="O215" s="6" t="s">
        <v>44</v>
      </c>
      <c r="P215" s="6" t="s">
        <v>787</v>
      </c>
      <c r="Q215" s="7" t="s">
        <v>788</v>
      </c>
      <c r="R215" s="6" t="s">
        <v>38</v>
      </c>
      <c r="S215" s="6" t="s">
        <v>38</v>
      </c>
      <c r="T215" s="6" t="s">
        <v>38</v>
      </c>
      <c r="U215" s="6" t="s">
        <v>38</v>
      </c>
      <c r="V215" s="6" t="s">
        <v>38</v>
      </c>
      <c r="W215" s="6" t="s">
        <v>39</v>
      </c>
    </row>
    <row r="216" spans="1:23" ht="45" x14ac:dyDescent="0.25">
      <c r="A216" s="6" t="s">
        <v>94</v>
      </c>
      <c r="B216" s="6" t="s">
        <v>784</v>
      </c>
      <c r="C216" s="6" t="s">
        <v>784</v>
      </c>
      <c r="D216" s="6" t="s">
        <v>30</v>
      </c>
      <c r="E216" s="6" t="s">
        <v>746</v>
      </c>
      <c r="F216" s="8">
        <v>273949.73</v>
      </c>
      <c r="G216" s="8">
        <v>271703.24</v>
      </c>
      <c r="H216" s="8">
        <v>6116.83</v>
      </c>
      <c r="I216" s="8">
        <v>107099.91</v>
      </c>
      <c r="J216" s="8">
        <v>100983.08</v>
      </c>
      <c r="K216" s="6" t="s">
        <v>32</v>
      </c>
      <c r="L216" s="6" t="s">
        <v>49</v>
      </c>
      <c r="M216" s="6" t="s">
        <v>789</v>
      </c>
      <c r="N216" s="6" t="s">
        <v>790</v>
      </c>
      <c r="O216" s="6" t="s">
        <v>49</v>
      </c>
      <c r="P216" s="6" t="s">
        <v>791</v>
      </c>
      <c r="Q216" s="7" t="s">
        <v>792</v>
      </c>
      <c r="R216" s="6" t="s">
        <v>38</v>
      </c>
      <c r="S216" s="6" t="s">
        <v>38</v>
      </c>
      <c r="T216" s="6" t="s">
        <v>38</v>
      </c>
      <c r="U216" s="6" t="s">
        <v>38</v>
      </c>
      <c r="V216" s="6" t="s">
        <v>38</v>
      </c>
      <c r="W216" s="6" t="s">
        <v>54</v>
      </c>
    </row>
    <row r="217" spans="1:23" ht="45" x14ac:dyDescent="0.25">
      <c r="A217" s="6" t="s">
        <v>94</v>
      </c>
      <c r="B217" s="6" t="s">
        <v>784</v>
      </c>
      <c r="C217" s="6" t="s">
        <v>784</v>
      </c>
      <c r="D217" s="6" t="s">
        <v>30</v>
      </c>
      <c r="E217" s="6" t="s">
        <v>746</v>
      </c>
      <c r="F217" s="8">
        <v>273949.73</v>
      </c>
      <c r="G217" s="8">
        <v>271703.24</v>
      </c>
      <c r="H217" s="8">
        <v>6116.83</v>
      </c>
      <c r="I217" s="8">
        <v>107099.91</v>
      </c>
      <c r="J217" s="8">
        <v>100983.08</v>
      </c>
      <c r="K217" s="6" t="s">
        <v>32</v>
      </c>
      <c r="L217" s="6" t="s">
        <v>49</v>
      </c>
      <c r="M217" s="6" t="s">
        <v>793</v>
      </c>
      <c r="N217" s="6" t="s">
        <v>794</v>
      </c>
      <c r="O217" s="6" t="s">
        <v>49</v>
      </c>
      <c r="P217" s="6" t="s">
        <v>795</v>
      </c>
      <c r="Q217" s="7" t="s">
        <v>796</v>
      </c>
      <c r="R217" s="6" t="s">
        <v>38</v>
      </c>
      <c r="S217" s="6" t="s">
        <v>38</v>
      </c>
      <c r="T217" s="6" t="s">
        <v>38</v>
      </c>
      <c r="U217" s="6" t="s">
        <v>38</v>
      </c>
      <c r="V217" s="6" t="s">
        <v>38</v>
      </c>
      <c r="W217" s="6" t="s">
        <v>54</v>
      </c>
    </row>
    <row r="218" spans="1:23" ht="45" x14ac:dyDescent="0.25">
      <c r="A218" s="6" t="s">
        <v>94</v>
      </c>
      <c r="B218" s="6" t="s">
        <v>784</v>
      </c>
      <c r="C218" s="6" t="s">
        <v>784</v>
      </c>
      <c r="D218" s="6" t="s">
        <v>30</v>
      </c>
      <c r="E218" s="6" t="s">
        <v>746</v>
      </c>
      <c r="F218" s="8">
        <v>273949.73</v>
      </c>
      <c r="G218" s="8">
        <v>271703.24</v>
      </c>
      <c r="H218" s="8">
        <v>6116.83</v>
      </c>
      <c r="I218" s="8">
        <v>107099.91</v>
      </c>
      <c r="J218" s="8">
        <v>100983.08</v>
      </c>
      <c r="K218" s="6" t="s">
        <v>32</v>
      </c>
      <c r="L218" s="6" t="s">
        <v>49</v>
      </c>
      <c r="M218" s="6" t="s">
        <v>797</v>
      </c>
      <c r="N218" s="6" t="s">
        <v>798</v>
      </c>
      <c r="O218" s="6" t="s">
        <v>49</v>
      </c>
      <c r="P218" s="6" t="s">
        <v>799</v>
      </c>
      <c r="Q218" s="7" t="s">
        <v>800</v>
      </c>
      <c r="R218" s="6">
        <v>100</v>
      </c>
      <c r="S218" s="6">
        <v>100</v>
      </c>
      <c r="T218" s="6" t="s">
        <v>38</v>
      </c>
      <c r="U218" s="6" t="s">
        <v>38</v>
      </c>
      <c r="V218" s="6" t="s">
        <v>38</v>
      </c>
      <c r="W218" s="6" t="s">
        <v>54</v>
      </c>
    </row>
    <row r="219" spans="1:23" ht="45" x14ac:dyDescent="0.25">
      <c r="A219" s="6" t="s">
        <v>94</v>
      </c>
      <c r="B219" s="6" t="s">
        <v>784</v>
      </c>
      <c r="C219" s="6" t="s">
        <v>784</v>
      </c>
      <c r="D219" s="6" t="s">
        <v>30</v>
      </c>
      <c r="E219" s="6" t="s">
        <v>746</v>
      </c>
      <c r="F219" s="8">
        <v>273949.73</v>
      </c>
      <c r="G219" s="8">
        <v>271703.24</v>
      </c>
      <c r="H219" s="8">
        <v>6116.83</v>
      </c>
      <c r="I219" s="8">
        <v>107099.91</v>
      </c>
      <c r="J219" s="8">
        <v>100983.08</v>
      </c>
      <c r="K219" s="6" t="s">
        <v>32</v>
      </c>
      <c r="L219" s="6" t="s">
        <v>49</v>
      </c>
      <c r="M219" s="6" t="s">
        <v>801</v>
      </c>
      <c r="N219" s="6" t="s">
        <v>56</v>
      </c>
      <c r="O219" s="6" t="s">
        <v>49</v>
      </c>
      <c r="P219" s="6" t="s">
        <v>57</v>
      </c>
      <c r="Q219" s="7" t="s">
        <v>58</v>
      </c>
      <c r="R219" s="6" t="s">
        <v>38</v>
      </c>
      <c r="S219" s="6" t="s">
        <v>38</v>
      </c>
      <c r="T219" s="6" t="s">
        <v>38</v>
      </c>
      <c r="U219" s="6" t="s">
        <v>38</v>
      </c>
      <c r="V219" s="6" t="s">
        <v>38</v>
      </c>
      <c r="W219" s="6" t="s">
        <v>54</v>
      </c>
    </row>
    <row r="220" spans="1:23" ht="45" x14ac:dyDescent="0.25">
      <c r="A220" s="6" t="s">
        <v>94</v>
      </c>
      <c r="B220" s="6" t="s">
        <v>784</v>
      </c>
      <c r="C220" s="6" t="s">
        <v>784</v>
      </c>
      <c r="D220" s="6" t="s">
        <v>30</v>
      </c>
      <c r="E220" s="6" t="s">
        <v>746</v>
      </c>
      <c r="F220" s="8">
        <v>273949.73</v>
      </c>
      <c r="G220" s="8">
        <v>271703.24</v>
      </c>
      <c r="H220" s="8">
        <v>6116.83</v>
      </c>
      <c r="I220" s="8">
        <v>107099.91</v>
      </c>
      <c r="J220" s="8">
        <v>100983.08</v>
      </c>
      <c r="K220" s="6" t="s">
        <v>32</v>
      </c>
      <c r="L220" s="6" t="s">
        <v>49</v>
      </c>
      <c r="M220" s="6" t="s">
        <v>802</v>
      </c>
      <c r="N220" s="6" t="s">
        <v>56</v>
      </c>
      <c r="O220" s="6" t="s">
        <v>49</v>
      </c>
      <c r="P220" s="6" t="s">
        <v>803</v>
      </c>
      <c r="Q220" s="7" t="s">
        <v>804</v>
      </c>
      <c r="R220" s="6" t="s">
        <v>38</v>
      </c>
      <c r="S220" s="6" t="s">
        <v>38</v>
      </c>
      <c r="T220" s="6" t="s">
        <v>38</v>
      </c>
      <c r="U220" s="6" t="s">
        <v>38</v>
      </c>
      <c r="V220" s="6" t="s">
        <v>38</v>
      </c>
      <c r="W220" s="6" t="s">
        <v>54</v>
      </c>
    </row>
    <row r="221" spans="1:23" ht="45" x14ac:dyDescent="0.25">
      <c r="A221" s="6" t="s">
        <v>94</v>
      </c>
      <c r="B221" s="6" t="s">
        <v>784</v>
      </c>
      <c r="C221" s="6" t="s">
        <v>784</v>
      </c>
      <c r="D221" s="6" t="s">
        <v>30</v>
      </c>
      <c r="E221" s="6" t="s">
        <v>746</v>
      </c>
      <c r="F221" s="8">
        <v>273949.73</v>
      </c>
      <c r="G221" s="8">
        <v>271703.24</v>
      </c>
      <c r="H221" s="8">
        <v>6116.83</v>
      </c>
      <c r="I221" s="8">
        <v>107099.91</v>
      </c>
      <c r="J221" s="8">
        <v>100983.08</v>
      </c>
      <c r="K221" s="6" t="s">
        <v>32</v>
      </c>
      <c r="L221" s="6" t="s">
        <v>49</v>
      </c>
      <c r="M221" s="6" t="s">
        <v>805</v>
      </c>
      <c r="N221" s="6" t="s">
        <v>56</v>
      </c>
      <c r="O221" s="6" t="s">
        <v>49</v>
      </c>
      <c r="P221" s="6" t="s">
        <v>806</v>
      </c>
      <c r="Q221" s="7" t="s">
        <v>807</v>
      </c>
      <c r="R221" s="6" t="s">
        <v>38</v>
      </c>
      <c r="S221" s="6" t="s">
        <v>38</v>
      </c>
      <c r="T221" s="6" t="s">
        <v>38</v>
      </c>
      <c r="U221" s="6" t="s">
        <v>38</v>
      </c>
      <c r="V221" s="6" t="s">
        <v>38</v>
      </c>
      <c r="W221" s="6" t="s">
        <v>54</v>
      </c>
    </row>
    <row r="222" spans="1:23" ht="45" x14ac:dyDescent="0.25">
      <c r="A222" s="6" t="s">
        <v>94</v>
      </c>
      <c r="B222" s="6" t="s">
        <v>784</v>
      </c>
      <c r="C222" s="6" t="s">
        <v>784</v>
      </c>
      <c r="D222" s="6" t="s">
        <v>30</v>
      </c>
      <c r="E222" s="6" t="s">
        <v>746</v>
      </c>
      <c r="F222" s="8">
        <v>273949.73</v>
      </c>
      <c r="G222" s="8">
        <v>271703.24</v>
      </c>
      <c r="H222" s="8">
        <v>6116.83</v>
      </c>
      <c r="I222" s="8">
        <v>107099.91</v>
      </c>
      <c r="J222" s="8">
        <v>100983.08</v>
      </c>
      <c r="K222" s="6" t="s">
        <v>32</v>
      </c>
      <c r="L222" s="6" t="s">
        <v>49</v>
      </c>
      <c r="M222" s="6" t="s">
        <v>808</v>
      </c>
      <c r="N222" s="6" t="s">
        <v>809</v>
      </c>
      <c r="O222" s="6" t="s">
        <v>49</v>
      </c>
      <c r="P222" s="6" t="s">
        <v>810</v>
      </c>
      <c r="Q222" s="7" t="s">
        <v>811</v>
      </c>
      <c r="R222" s="6" t="s">
        <v>38</v>
      </c>
      <c r="S222" s="6" t="s">
        <v>38</v>
      </c>
      <c r="T222" s="6" t="s">
        <v>38</v>
      </c>
      <c r="U222" s="6" t="s">
        <v>38</v>
      </c>
      <c r="V222" s="6" t="s">
        <v>38</v>
      </c>
      <c r="W222" s="6" t="s">
        <v>54</v>
      </c>
    </row>
    <row r="223" spans="1:23" ht="60" x14ac:dyDescent="0.25">
      <c r="A223" s="6" t="s">
        <v>94</v>
      </c>
      <c r="B223" s="6" t="s">
        <v>784</v>
      </c>
      <c r="C223" s="6" t="s">
        <v>784</v>
      </c>
      <c r="D223" s="6" t="s">
        <v>30</v>
      </c>
      <c r="E223" s="6" t="s">
        <v>746</v>
      </c>
      <c r="F223" s="8">
        <v>273949.73</v>
      </c>
      <c r="G223" s="8">
        <v>271703.24</v>
      </c>
      <c r="H223" s="8">
        <v>6116.83</v>
      </c>
      <c r="I223" s="8">
        <v>107099.91</v>
      </c>
      <c r="J223" s="8">
        <v>100983.08</v>
      </c>
      <c r="K223" s="6" t="s">
        <v>32</v>
      </c>
      <c r="L223" s="6" t="s">
        <v>49</v>
      </c>
      <c r="M223" s="6" t="s">
        <v>812</v>
      </c>
      <c r="N223" s="6" t="s">
        <v>56</v>
      </c>
      <c r="O223" s="6" t="s">
        <v>49</v>
      </c>
      <c r="P223" s="6" t="s">
        <v>813</v>
      </c>
      <c r="Q223" s="7" t="s">
        <v>814</v>
      </c>
      <c r="R223" s="6" t="s">
        <v>38</v>
      </c>
      <c r="S223" s="6" t="s">
        <v>38</v>
      </c>
      <c r="T223" s="6" t="s">
        <v>38</v>
      </c>
      <c r="U223" s="6" t="s">
        <v>38</v>
      </c>
      <c r="V223" s="6" t="s">
        <v>38</v>
      </c>
      <c r="W223" s="6" t="s">
        <v>54</v>
      </c>
    </row>
    <row r="224" spans="1:23" ht="45" x14ac:dyDescent="0.25">
      <c r="A224" s="6" t="s">
        <v>94</v>
      </c>
      <c r="B224" s="6" t="s">
        <v>784</v>
      </c>
      <c r="C224" s="6" t="s">
        <v>784</v>
      </c>
      <c r="D224" s="6" t="s">
        <v>30</v>
      </c>
      <c r="E224" s="6" t="s">
        <v>746</v>
      </c>
      <c r="F224" s="8">
        <v>273949.73</v>
      </c>
      <c r="G224" s="8">
        <v>271703.24</v>
      </c>
      <c r="H224" s="8">
        <v>6116.83</v>
      </c>
      <c r="I224" s="8">
        <v>107099.91</v>
      </c>
      <c r="J224" s="8">
        <v>100983.08</v>
      </c>
      <c r="K224" s="6" t="s">
        <v>32</v>
      </c>
      <c r="L224" s="6" t="s">
        <v>49</v>
      </c>
      <c r="M224" s="6" t="s">
        <v>815</v>
      </c>
      <c r="N224" s="6" t="s">
        <v>56</v>
      </c>
      <c r="O224" s="6" t="s">
        <v>49</v>
      </c>
      <c r="P224" s="6" t="s">
        <v>57</v>
      </c>
      <c r="Q224" s="7" t="s">
        <v>58</v>
      </c>
      <c r="R224" s="6" t="s">
        <v>38</v>
      </c>
      <c r="S224" s="6" t="s">
        <v>38</v>
      </c>
      <c r="T224" s="6" t="s">
        <v>38</v>
      </c>
      <c r="U224" s="6" t="s">
        <v>38</v>
      </c>
      <c r="V224" s="6" t="s">
        <v>38</v>
      </c>
      <c r="W224" s="6" t="s">
        <v>54</v>
      </c>
    </row>
    <row r="225" spans="1:23" ht="60" x14ac:dyDescent="0.25">
      <c r="A225" s="6" t="s">
        <v>94</v>
      </c>
      <c r="B225" s="6" t="s">
        <v>816</v>
      </c>
      <c r="C225" s="6" t="s">
        <v>816</v>
      </c>
      <c r="D225" s="6" t="s">
        <v>30</v>
      </c>
      <c r="E225" s="6" t="s">
        <v>746</v>
      </c>
      <c r="F225" s="8">
        <v>0</v>
      </c>
      <c r="G225" s="8">
        <v>0</v>
      </c>
      <c r="H225" s="8">
        <v>0</v>
      </c>
      <c r="I225" s="8">
        <v>0</v>
      </c>
      <c r="J225" s="8">
        <v>0</v>
      </c>
      <c r="K225" s="6" t="s">
        <v>32</v>
      </c>
      <c r="L225" s="6" t="s">
        <v>44</v>
      </c>
      <c r="M225" s="6" t="s">
        <v>817</v>
      </c>
      <c r="N225" s="6" t="s">
        <v>818</v>
      </c>
      <c r="O225" s="6" t="s">
        <v>44</v>
      </c>
      <c r="P225" s="6" t="s">
        <v>819</v>
      </c>
      <c r="Q225" s="7" t="s">
        <v>820</v>
      </c>
      <c r="R225" s="6" t="s">
        <v>38</v>
      </c>
      <c r="S225" s="6" t="s">
        <v>38</v>
      </c>
      <c r="T225" s="6" t="s">
        <v>38</v>
      </c>
      <c r="U225" s="6" t="s">
        <v>38</v>
      </c>
      <c r="V225" s="6" t="s">
        <v>38</v>
      </c>
      <c r="W225" s="6" t="s">
        <v>125</v>
      </c>
    </row>
    <row r="226" spans="1:23" ht="45" x14ac:dyDescent="0.25">
      <c r="A226" s="6" t="s">
        <v>94</v>
      </c>
      <c r="B226" s="6" t="s">
        <v>816</v>
      </c>
      <c r="C226" s="6" t="s">
        <v>816</v>
      </c>
      <c r="D226" s="6" t="s">
        <v>30</v>
      </c>
      <c r="E226" s="6" t="s">
        <v>746</v>
      </c>
      <c r="F226" s="8">
        <v>0</v>
      </c>
      <c r="G226" s="8">
        <v>0</v>
      </c>
      <c r="H226" s="8">
        <v>0</v>
      </c>
      <c r="I226" s="8">
        <v>0</v>
      </c>
      <c r="J226" s="8">
        <v>0</v>
      </c>
      <c r="K226" s="6" t="s">
        <v>32</v>
      </c>
      <c r="L226" s="6" t="s">
        <v>49</v>
      </c>
      <c r="M226" s="6" t="s">
        <v>821</v>
      </c>
      <c r="N226" s="6" t="s">
        <v>822</v>
      </c>
      <c r="O226" s="6" t="s">
        <v>49</v>
      </c>
      <c r="P226" s="6" t="s">
        <v>823</v>
      </c>
      <c r="Q226" s="7" t="s">
        <v>824</v>
      </c>
      <c r="R226" s="6" t="s">
        <v>38</v>
      </c>
      <c r="S226" s="6" t="s">
        <v>38</v>
      </c>
      <c r="T226" s="6" t="s">
        <v>38</v>
      </c>
      <c r="U226" s="6" t="s">
        <v>38</v>
      </c>
      <c r="V226" s="6" t="s">
        <v>38</v>
      </c>
      <c r="W226" s="6" t="s">
        <v>54</v>
      </c>
    </row>
    <row r="227" spans="1:23" ht="45" x14ac:dyDescent="0.25">
      <c r="A227" s="6" t="s">
        <v>94</v>
      </c>
      <c r="B227" s="6" t="s">
        <v>816</v>
      </c>
      <c r="C227" s="6" t="s">
        <v>816</v>
      </c>
      <c r="D227" s="6" t="s">
        <v>30</v>
      </c>
      <c r="E227" s="6" t="s">
        <v>746</v>
      </c>
      <c r="F227" s="8">
        <v>0</v>
      </c>
      <c r="G227" s="8">
        <v>0</v>
      </c>
      <c r="H227" s="8">
        <v>0</v>
      </c>
      <c r="I227" s="8">
        <v>0</v>
      </c>
      <c r="J227" s="8">
        <v>0</v>
      </c>
      <c r="K227" s="6" t="s">
        <v>32</v>
      </c>
      <c r="L227" s="6" t="s">
        <v>49</v>
      </c>
      <c r="M227" s="6" t="s">
        <v>825</v>
      </c>
      <c r="N227" s="6" t="s">
        <v>826</v>
      </c>
      <c r="O227" s="6" t="s">
        <v>49</v>
      </c>
      <c r="P227" s="6" t="s">
        <v>827</v>
      </c>
      <c r="Q227" s="7" t="s">
        <v>828</v>
      </c>
      <c r="R227" s="6" t="s">
        <v>38</v>
      </c>
      <c r="S227" s="6" t="s">
        <v>38</v>
      </c>
      <c r="T227" s="6" t="s">
        <v>38</v>
      </c>
      <c r="U227" s="6" t="s">
        <v>38</v>
      </c>
      <c r="V227" s="6" t="s">
        <v>38</v>
      </c>
      <c r="W227" s="6" t="s">
        <v>54</v>
      </c>
    </row>
    <row r="228" spans="1:23" ht="45" x14ac:dyDescent="0.25">
      <c r="A228" s="6" t="s">
        <v>94</v>
      </c>
      <c r="B228" s="6" t="s">
        <v>816</v>
      </c>
      <c r="C228" s="6" t="s">
        <v>816</v>
      </c>
      <c r="D228" s="6" t="s">
        <v>30</v>
      </c>
      <c r="E228" s="6" t="s">
        <v>746</v>
      </c>
      <c r="F228" s="8">
        <v>0</v>
      </c>
      <c r="G228" s="8">
        <v>0</v>
      </c>
      <c r="H228" s="8">
        <v>0</v>
      </c>
      <c r="I228" s="8">
        <v>0</v>
      </c>
      <c r="J228" s="8">
        <v>0</v>
      </c>
      <c r="K228" s="6" t="s">
        <v>32</v>
      </c>
      <c r="L228" s="6" t="s">
        <v>49</v>
      </c>
      <c r="M228" s="6" t="s">
        <v>829</v>
      </c>
      <c r="N228" s="6" t="s">
        <v>830</v>
      </c>
      <c r="O228" s="6" t="s">
        <v>49</v>
      </c>
      <c r="P228" s="6" t="s">
        <v>831</v>
      </c>
      <c r="Q228" s="7" t="s">
        <v>832</v>
      </c>
      <c r="R228" s="6" t="s">
        <v>38</v>
      </c>
      <c r="S228" s="6" t="s">
        <v>38</v>
      </c>
      <c r="T228" s="6" t="s">
        <v>38</v>
      </c>
      <c r="U228" s="6" t="s">
        <v>38</v>
      </c>
      <c r="V228" s="6" t="s">
        <v>38</v>
      </c>
      <c r="W228" s="6" t="s">
        <v>54</v>
      </c>
    </row>
    <row r="229" spans="1:23" ht="45" x14ac:dyDescent="0.25">
      <c r="A229" s="6" t="s">
        <v>94</v>
      </c>
      <c r="B229" s="6" t="s">
        <v>816</v>
      </c>
      <c r="C229" s="6" t="s">
        <v>816</v>
      </c>
      <c r="D229" s="6" t="s">
        <v>30</v>
      </c>
      <c r="E229" s="6" t="s">
        <v>746</v>
      </c>
      <c r="F229" s="8">
        <v>0</v>
      </c>
      <c r="G229" s="8">
        <v>0</v>
      </c>
      <c r="H229" s="8">
        <v>0</v>
      </c>
      <c r="I229" s="8">
        <v>0</v>
      </c>
      <c r="J229" s="8">
        <v>0</v>
      </c>
      <c r="K229" s="6" t="s">
        <v>32</v>
      </c>
      <c r="L229" s="6" t="s">
        <v>49</v>
      </c>
      <c r="M229" s="6" t="s">
        <v>833</v>
      </c>
      <c r="N229" s="6" t="s">
        <v>56</v>
      </c>
      <c r="O229" s="6" t="s">
        <v>49</v>
      </c>
      <c r="P229" s="6" t="s">
        <v>57</v>
      </c>
      <c r="Q229" s="7" t="s">
        <v>58</v>
      </c>
      <c r="R229" s="6" t="s">
        <v>38</v>
      </c>
      <c r="S229" s="6" t="s">
        <v>38</v>
      </c>
      <c r="T229" s="6" t="s">
        <v>38</v>
      </c>
      <c r="U229" s="6" t="s">
        <v>38</v>
      </c>
      <c r="V229" s="6" t="s">
        <v>38</v>
      </c>
      <c r="W229" s="6" t="s">
        <v>54</v>
      </c>
    </row>
    <row r="230" spans="1:23" ht="60" x14ac:dyDescent="0.25">
      <c r="A230" s="6" t="s">
        <v>94</v>
      </c>
      <c r="B230" s="6" t="s">
        <v>816</v>
      </c>
      <c r="C230" s="6" t="s">
        <v>816</v>
      </c>
      <c r="D230" s="6" t="s">
        <v>30</v>
      </c>
      <c r="E230" s="6" t="s">
        <v>746</v>
      </c>
      <c r="F230" s="8">
        <v>5256054.8899999997</v>
      </c>
      <c r="G230" s="8">
        <v>3907445.83</v>
      </c>
      <c r="H230" s="8">
        <v>12096.34</v>
      </c>
      <c r="I230" s="8">
        <v>1401660.3</v>
      </c>
      <c r="J230" s="8">
        <v>1389563.96</v>
      </c>
      <c r="K230" s="6" t="s">
        <v>32</v>
      </c>
      <c r="L230" s="6" t="s">
        <v>44</v>
      </c>
      <c r="M230" s="6" t="s">
        <v>834</v>
      </c>
      <c r="N230" s="6" t="s">
        <v>285</v>
      </c>
      <c r="O230" s="6" t="s">
        <v>44</v>
      </c>
      <c r="P230" s="6" t="s">
        <v>426</v>
      </c>
      <c r="Q230" s="7" t="s">
        <v>427</v>
      </c>
      <c r="R230" s="6" t="s">
        <v>38</v>
      </c>
      <c r="S230" s="6" t="s">
        <v>38</v>
      </c>
      <c r="T230" s="6" t="s">
        <v>38</v>
      </c>
      <c r="U230" s="6" t="s">
        <v>38</v>
      </c>
      <c r="V230" s="6" t="s">
        <v>38</v>
      </c>
      <c r="W230" s="6" t="s">
        <v>54</v>
      </c>
    </row>
    <row r="231" spans="1:23" ht="45" x14ac:dyDescent="0.25">
      <c r="A231" s="6" t="s">
        <v>94</v>
      </c>
      <c r="B231" s="6" t="s">
        <v>816</v>
      </c>
      <c r="C231" s="6" t="s">
        <v>816</v>
      </c>
      <c r="D231" s="6" t="s">
        <v>30</v>
      </c>
      <c r="E231" s="6" t="s">
        <v>746</v>
      </c>
      <c r="F231" s="8">
        <v>5256054.8899999997</v>
      </c>
      <c r="G231" s="8">
        <v>3907445.83</v>
      </c>
      <c r="H231" s="8">
        <v>12096.34</v>
      </c>
      <c r="I231" s="8">
        <v>1401660.3</v>
      </c>
      <c r="J231" s="8">
        <v>1389563.96</v>
      </c>
      <c r="K231" s="6" t="s">
        <v>32</v>
      </c>
      <c r="L231" s="6" t="s">
        <v>49</v>
      </c>
      <c r="M231" s="6" t="s">
        <v>835</v>
      </c>
      <c r="N231" s="6" t="s">
        <v>56</v>
      </c>
      <c r="O231" s="6" t="s">
        <v>49</v>
      </c>
      <c r="P231" s="6" t="s">
        <v>57</v>
      </c>
      <c r="Q231" s="7" t="s">
        <v>58</v>
      </c>
      <c r="R231" s="6" t="s">
        <v>38</v>
      </c>
      <c r="S231" s="6" t="s">
        <v>38</v>
      </c>
      <c r="T231" s="6" t="s">
        <v>38</v>
      </c>
      <c r="U231" s="6" t="s">
        <v>38</v>
      </c>
      <c r="V231" s="6" t="s">
        <v>38</v>
      </c>
      <c r="W231" s="6" t="s">
        <v>54</v>
      </c>
    </row>
    <row r="232" spans="1:23" ht="75" x14ac:dyDescent="0.25">
      <c r="A232" s="6" t="s">
        <v>94</v>
      </c>
      <c r="B232" s="6" t="s">
        <v>836</v>
      </c>
      <c r="C232" s="6" t="s">
        <v>836</v>
      </c>
      <c r="D232" s="6" t="s">
        <v>30</v>
      </c>
      <c r="E232" s="6" t="s">
        <v>746</v>
      </c>
      <c r="F232" s="8">
        <v>4714500.12</v>
      </c>
      <c r="G232" s="8">
        <v>6095470.4100000001</v>
      </c>
      <c r="H232" s="8">
        <v>23103.66</v>
      </c>
      <c r="I232" s="8">
        <v>2280944.67</v>
      </c>
      <c r="J232" s="8">
        <v>2257841.0099999998</v>
      </c>
      <c r="K232" s="6" t="s">
        <v>32</v>
      </c>
      <c r="L232" s="6" t="s">
        <v>44</v>
      </c>
      <c r="M232" s="6" t="s">
        <v>837</v>
      </c>
      <c r="N232" s="6" t="s">
        <v>838</v>
      </c>
      <c r="O232" s="6" t="s">
        <v>44</v>
      </c>
      <c r="P232" s="6" t="s">
        <v>839</v>
      </c>
      <c r="Q232" s="7" t="s">
        <v>840</v>
      </c>
      <c r="R232" s="6" t="s">
        <v>38</v>
      </c>
      <c r="S232" s="6" t="s">
        <v>38</v>
      </c>
      <c r="T232" s="6" t="s">
        <v>38</v>
      </c>
      <c r="U232" s="6" t="s">
        <v>38</v>
      </c>
      <c r="V232" s="6" t="s">
        <v>38</v>
      </c>
      <c r="W232" s="6" t="s">
        <v>54</v>
      </c>
    </row>
    <row r="233" spans="1:23" ht="45" x14ac:dyDescent="0.25">
      <c r="A233" s="6" t="s">
        <v>94</v>
      </c>
      <c r="B233" s="6" t="s">
        <v>836</v>
      </c>
      <c r="C233" s="6" t="s">
        <v>836</v>
      </c>
      <c r="D233" s="6" t="s">
        <v>30</v>
      </c>
      <c r="E233" s="6" t="s">
        <v>746</v>
      </c>
      <c r="F233" s="8">
        <v>1571500.04</v>
      </c>
      <c r="G233" s="8">
        <v>2031823.47</v>
      </c>
      <c r="H233" s="8">
        <v>7701.22</v>
      </c>
      <c r="I233" s="8">
        <v>760314.89</v>
      </c>
      <c r="J233" s="8">
        <v>752613.67</v>
      </c>
      <c r="K233" s="6" t="s">
        <v>32</v>
      </c>
      <c r="L233" s="6" t="s">
        <v>49</v>
      </c>
      <c r="M233" s="6" t="s">
        <v>841</v>
      </c>
      <c r="N233" s="6" t="s">
        <v>842</v>
      </c>
      <c r="O233" s="6" t="s">
        <v>49</v>
      </c>
      <c r="P233" s="6" t="s">
        <v>843</v>
      </c>
      <c r="Q233" s="7" t="s">
        <v>844</v>
      </c>
      <c r="R233" s="6" t="s">
        <v>38</v>
      </c>
      <c r="S233" s="6" t="s">
        <v>38</v>
      </c>
      <c r="T233" s="6" t="s">
        <v>38</v>
      </c>
      <c r="U233" s="6" t="s">
        <v>38</v>
      </c>
      <c r="V233" s="6" t="s">
        <v>38</v>
      </c>
      <c r="W233" s="6" t="s">
        <v>54</v>
      </c>
    </row>
    <row r="234" spans="1:23" ht="45" x14ac:dyDescent="0.25">
      <c r="A234" s="6" t="s">
        <v>94</v>
      </c>
      <c r="B234" s="6" t="s">
        <v>836</v>
      </c>
      <c r="C234" s="6" t="s">
        <v>836</v>
      </c>
      <c r="D234" s="6" t="s">
        <v>30</v>
      </c>
      <c r="E234" s="6" t="s">
        <v>746</v>
      </c>
      <c r="F234" s="8">
        <v>1571500.04</v>
      </c>
      <c r="G234" s="8">
        <v>2031823.47</v>
      </c>
      <c r="H234" s="8">
        <v>7701.22</v>
      </c>
      <c r="I234" s="8">
        <v>760314.89</v>
      </c>
      <c r="J234" s="8">
        <v>752613.67</v>
      </c>
      <c r="K234" s="6" t="s">
        <v>32</v>
      </c>
      <c r="L234" s="6" t="s">
        <v>49</v>
      </c>
      <c r="M234" s="6" t="s">
        <v>845</v>
      </c>
      <c r="N234" s="6" t="s">
        <v>846</v>
      </c>
      <c r="O234" s="6" t="s">
        <v>49</v>
      </c>
      <c r="P234" s="6" t="s">
        <v>847</v>
      </c>
      <c r="Q234" s="7" t="s">
        <v>848</v>
      </c>
      <c r="R234" s="6" t="s">
        <v>38</v>
      </c>
      <c r="S234" s="6" t="s">
        <v>38</v>
      </c>
      <c r="T234" s="6" t="s">
        <v>38</v>
      </c>
      <c r="U234" s="6" t="s">
        <v>38</v>
      </c>
      <c r="V234" s="6" t="s">
        <v>38</v>
      </c>
      <c r="W234" s="6" t="s">
        <v>54</v>
      </c>
    </row>
    <row r="235" spans="1:23" ht="45" x14ac:dyDescent="0.25">
      <c r="A235" s="6" t="s">
        <v>94</v>
      </c>
      <c r="B235" s="6" t="s">
        <v>836</v>
      </c>
      <c r="C235" s="6" t="s">
        <v>836</v>
      </c>
      <c r="D235" s="6" t="s">
        <v>30</v>
      </c>
      <c r="E235" s="6" t="s">
        <v>746</v>
      </c>
      <c r="F235" s="8">
        <v>1571500.04</v>
      </c>
      <c r="G235" s="8">
        <v>2031823.47</v>
      </c>
      <c r="H235" s="8">
        <v>7701.22</v>
      </c>
      <c r="I235" s="8">
        <v>760314.89</v>
      </c>
      <c r="J235" s="8">
        <v>752613.67</v>
      </c>
      <c r="K235" s="6" t="s">
        <v>32</v>
      </c>
      <c r="L235" s="6" t="s">
        <v>49</v>
      </c>
      <c r="M235" s="6" t="s">
        <v>849</v>
      </c>
      <c r="N235" s="6" t="s">
        <v>850</v>
      </c>
      <c r="O235" s="6" t="s">
        <v>49</v>
      </c>
      <c r="P235" s="6" t="s">
        <v>851</v>
      </c>
      <c r="Q235" s="7" t="s">
        <v>852</v>
      </c>
      <c r="R235" s="6" t="s">
        <v>38</v>
      </c>
      <c r="S235" s="6" t="s">
        <v>38</v>
      </c>
      <c r="T235" s="6" t="s">
        <v>38</v>
      </c>
      <c r="U235" s="6" t="s">
        <v>38</v>
      </c>
      <c r="V235" s="6" t="s">
        <v>38</v>
      </c>
      <c r="W235" s="6" t="s">
        <v>54</v>
      </c>
    </row>
    <row r="236" spans="1:23" ht="90" x14ac:dyDescent="0.25">
      <c r="A236" s="6">
        <v>0</v>
      </c>
      <c r="B236" s="6" t="s">
        <v>853</v>
      </c>
      <c r="C236" s="6" t="s">
        <v>853</v>
      </c>
      <c r="D236" s="6" t="s">
        <v>30</v>
      </c>
      <c r="E236" s="6" t="s">
        <v>854</v>
      </c>
      <c r="F236" s="8">
        <f>0+F238+F243+F253+F257</f>
        <v>0</v>
      </c>
      <c r="G236" s="8">
        <f>0+G238+G243+G253+G257</f>
        <v>0</v>
      </c>
      <c r="H236" s="8">
        <f>0+H238+H243+H253+H257</f>
        <v>0</v>
      </c>
      <c r="I236" s="8">
        <f>0+I238+I243+I253+I257</f>
        <v>0</v>
      </c>
      <c r="J236" s="8">
        <f>0+J238+J243+J253+J257</f>
        <v>0</v>
      </c>
      <c r="K236" s="6" t="s">
        <v>32</v>
      </c>
      <c r="L236" s="6" t="s">
        <v>33</v>
      </c>
      <c r="M236" s="6" t="s">
        <v>855</v>
      </c>
      <c r="N236" s="6" t="s">
        <v>856</v>
      </c>
      <c r="O236" s="6" t="s">
        <v>33</v>
      </c>
      <c r="P236" s="6" t="s">
        <v>857</v>
      </c>
      <c r="Q236" s="7" t="s">
        <v>858</v>
      </c>
      <c r="R236" s="6">
        <v>5</v>
      </c>
      <c r="S236" s="7">
        <v>5</v>
      </c>
      <c r="T236" s="6" t="s">
        <v>38</v>
      </c>
      <c r="U236" s="6" t="s">
        <v>38</v>
      </c>
      <c r="V236" s="6" t="s">
        <v>38</v>
      </c>
      <c r="W236" s="6" t="s">
        <v>39</v>
      </c>
    </row>
    <row r="237" spans="1:23" ht="75" x14ac:dyDescent="0.25">
      <c r="A237" s="6">
        <v>0</v>
      </c>
      <c r="B237" s="6" t="s">
        <v>853</v>
      </c>
      <c r="C237" s="6" t="s">
        <v>853</v>
      </c>
      <c r="D237" s="6" t="s">
        <v>30</v>
      </c>
      <c r="E237" s="6" t="s">
        <v>854</v>
      </c>
      <c r="F237" s="8">
        <f>0+F238+F243+F253+F257</f>
        <v>0</v>
      </c>
      <c r="G237" s="8">
        <f>0+G238+G243+G253+G257</f>
        <v>0</v>
      </c>
      <c r="H237" s="8">
        <f>0+H238+H243+H253+H257</f>
        <v>0</v>
      </c>
      <c r="I237" s="8">
        <f>0+I238+I243+I253+I257</f>
        <v>0</v>
      </c>
      <c r="J237" s="8">
        <f>0+J238+J243+J253+J257</f>
        <v>0</v>
      </c>
      <c r="K237" s="6" t="s">
        <v>32</v>
      </c>
      <c r="L237" s="6" t="s">
        <v>40</v>
      </c>
      <c r="M237" s="6" t="s">
        <v>859</v>
      </c>
      <c r="N237" s="6" t="s">
        <v>860</v>
      </c>
      <c r="O237" s="6" t="s">
        <v>40</v>
      </c>
      <c r="P237" s="6" t="s">
        <v>36</v>
      </c>
      <c r="Q237" s="7" t="s">
        <v>861</v>
      </c>
      <c r="R237" s="6">
        <v>5</v>
      </c>
      <c r="S237" s="6">
        <v>5</v>
      </c>
      <c r="T237" s="6" t="s">
        <v>38</v>
      </c>
      <c r="U237" s="6" t="s">
        <v>38</v>
      </c>
      <c r="V237" s="6" t="s">
        <v>38</v>
      </c>
      <c r="W237" s="6" t="s">
        <v>412</v>
      </c>
    </row>
    <row r="238" spans="1:23" ht="90" x14ac:dyDescent="0.25">
      <c r="A238" s="6">
        <v>0</v>
      </c>
      <c r="B238" s="6" t="s">
        <v>853</v>
      </c>
      <c r="C238" s="6" t="s">
        <v>853</v>
      </c>
      <c r="D238" s="6" t="s">
        <v>30</v>
      </c>
      <c r="E238" s="6" t="s">
        <v>854</v>
      </c>
      <c r="F238" s="8">
        <v>0</v>
      </c>
      <c r="G238" s="8">
        <v>0</v>
      </c>
      <c r="H238" s="8">
        <v>0</v>
      </c>
      <c r="I238" s="8">
        <v>0</v>
      </c>
      <c r="J238" s="8">
        <v>0</v>
      </c>
      <c r="K238" s="6" t="s">
        <v>32</v>
      </c>
      <c r="L238" s="6" t="s">
        <v>44</v>
      </c>
      <c r="M238" s="6" t="s">
        <v>862</v>
      </c>
      <c r="N238" s="6" t="s">
        <v>285</v>
      </c>
      <c r="O238" s="6" t="s">
        <v>44</v>
      </c>
      <c r="P238" s="6" t="s">
        <v>863</v>
      </c>
      <c r="Q238" s="7" t="s">
        <v>864</v>
      </c>
      <c r="R238" s="6" t="s">
        <v>38</v>
      </c>
      <c r="S238" s="6" t="s">
        <v>38</v>
      </c>
      <c r="T238" s="6" t="s">
        <v>38</v>
      </c>
      <c r="U238" s="6" t="s">
        <v>38</v>
      </c>
      <c r="V238" s="6" t="s">
        <v>38</v>
      </c>
      <c r="W238" s="6" t="s">
        <v>54</v>
      </c>
    </row>
    <row r="239" spans="1:23" ht="30" x14ac:dyDescent="0.25">
      <c r="A239" s="6">
        <v>0</v>
      </c>
      <c r="B239" s="6" t="s">
        <v>853</v>
      </c>
      <c r="C239" s="6" t="s">
        <v>853</v>
      </c>
      <c r="D239" s="6" t="s">
        <v>30</v>
      </c>
      <c r="E239" s="6" t="s">
        <v>854</v>
      </c>
      <c r="F239" s="8">
        <v>0</v>
      </c>
      <c r="G239" s="8">
        <v>0</v>
      </c>
      <c r="H239" s="8">
        <v>0</v>
      </c>
      <c r="I239" s="8">
        <v>0</v>
      </c>
      <c r="J239" s="8">
        <v>0</v>
      </c>
      <c r="K239" s="6" t="s">
        <v>32</v>
      </c>
      <c r="L239" s="6" t="s">
        <v>49</v>
      </c>
      <c r="M239" s="6" t="s">
        <v>865</v>
      </c>
      <c r="N239" s="6" t="s">
        <v>866</v>
      </c>
      <c r="O239" s="6" t="s">
        <v>49</v>
      </c>
      <c r="P239" s="6" t="s">
        <v>867</v>
      </c>
      <c r="Q239" s="7" t="s">
        <v>868</v>
      </c>
      <c r="R239" s="6" t="s">
        <v>38</v>
      </c>
      <c r="S239" s="6" t="s">
        <v>38</v>
      </c>
      <c r="T239" s="6" t="s">
        <v>38</v>
      </c>
      <c r="U239" s="6" t="s">
        <v>38</v>
      </c>
      <c r="V239" s="6" t="s">
        <v>38</v>
      </c>
      <c r="W239" s="6" t="s">
        <v>54</v>
      </c>
    </row>
    <row r="240" spans="1:23" ht="60" x14ac:dyDescent="0.25">
      <c r="A240" s="6">
        <v>0</v>
      </c>
      <c r="B240" s="6" t="s">
        <v>853</v>
      </c>
      <c r="C240" s="6" t="s">
        <v>853</v>
      </c>
      <c r="D240" s="6" t="s">
        <v>30</v>
      </c>
      <c r="E240" s="6" t="s">
        <v>854</v>
      </c>
      <c r="F240" s="8">
        <v>0</v>
      </c>
      <c r="G240" s="8">
        <v>0</v>
      </c>
      <c r="H240" s="8">
        <v>0</v>
      </c>
      <c r="I240" s="8">
        <v>0</v>
      </c>
      <c r="J240" s="8">
        <v>0</v>
      </c>
      <c r="K240" s="6" t="s">
        <v>32</v>
      </c>
      <c r="L240" s="6" t="s">
        <v>49</v>
      </c>
      <c r="M240" s="6" t="s">
        <v>869</v>
      </c>
      <c r="N240" s="6" t="s">
        <v>870</v>
      </c>
      <c r="O240" s="6" t="s">
        <v>49</v>
      </c>
      <c r="P240" s="6" t="s">
        <v>871</v>
      </c>
      <c r="Q240" s="7" t="s">
        <v>872</v>
      </c>
      <c r="R240" s="6" t="s">
        <v>38</v>
      </c>
      <c r="S240" s="6" t="s">
        <v>38</v>
      </c>
      <c r="T240" s="6" t="s">
        <v>38</v>
      </c>
      <c r="U240" s="6" t="s">
        <v>38</v>
      </c>
      <c r="V240" s="6" t="s">
        <v>38</v>
      </c>
      <c r="W240" s="6" t="s">
        <v>54</v>
      </c>
    </row>
    <row r="241" spans="1:23" ht="60" x14ac:dyDescent="0.25">
      <c r="A241" s="6">
        <v>0</v>
      </c>
      <c r="B241" s="6" t="s">
        <v>853</v>
      </c>
      <c r="C241" s="6" t="s">
        <v>853</v>
      </c>
      <c r="D241" s="6" t="s">
        <v>30</v>
      </c>
      <c r="E241" s="6" t="s">
        <v>854</v>
      </c>
      <c r="F241" s="8">
        <v>0</v>
      </c>
      <c r="G241" s="8">
        <v>0</v>
      </c>
      <c r="H241" s="8">
        <v>0</v>
      </c>
      <c r="I241" s="8">
        <v>0</v>
      </c>
      <c r="J241" s="8">
        <v>0</v>
      </c>
      <c r="K241" s="6" t="s">
        <v>32</v>
      </c>
      <c r="L241" s="6" t="s">
        <v>49</v>
      </c>
      <c r="M241" s="6" t="s">
        <v>873</v>
      </c>
      <c r="N241" s="6" t="s">
        <v>874</v>
      </c>
      <c r="O241" s="6" t="s">
        <v>49</v>
      </c>
      <c r="P241" s="6" t="s">
        <v>875</v>
      </c>
      <c r="Q241" s="7" t="s">
        <v>876</v>
      </c>
      <c r="R241" s="6" t="s">
        <v>38</v>
      </c>
      <c r="S241" s="6" t="s">
        <v>38</v>
      </c>
      <c r="T241" s="6" t="s">
        <v>38</v>
      </c>
      <c r="U241" s="6" t="s">
        <v>38</v>
      </c>
      <c r="V241" s="6" t="s">
        <v>38</v>
      </c>
      <c r="W241" s="6" t="s">
        <v>54</v>
      </c>
    </row>
    <row r="242" spans="1:23" ht="30" x14ac:dyDescent="0.25">
      <c r="A242" s="6">
        <v>0</v>
      </c>
      <c r="B242" s="6" t="s">
        <v>853</v>
      </c>
      <c r="C242" s="6" t="s">
        <v>853</v>
      </c>
      <c r="D242" s="6" t="s">
        <v>30</v>
      </c>
      <c r="E242" s="6" t="s">
        <v>854</v>
      </c>
      <c r="F242" s="8">
        <v>0</v>
      </c>
      <c r="G242" s="8">
        <v>0</v>
      </c>
      <c r="H242" s="8">
        <v>0</v>
      </c>
      <c r="I242" s="8">
        <v>0</v>
      </c>
      <c r="J242" s="8">
        <v>0</v>
      </c>
      <c r="K242" s="6" t="s">
        <v>32</v>
      </c>
      <c r="L242" s="6" t="s">
        <v>49</v>
      </c>
      <c r="M242" s="6" t="s">
        <v>877</v>
      </c>
      <c r="N242" s="6" t="s">
        <v>56</v>
      </c>
      <c r="O242" s="6" t="s">
        <v>49</v>
      </c>
      <c r="P242" s="6" t="s">
        <v>57</v>
      </c>
      <c r="Q242" s="7" t="s">
        <v>58</v>
      </c>
      <c r="R242" s="6" t="s">
        <v>38</v>
      </c>
      <c r="S242" s="6" t="s">
        <v>38</v>
      </c>
      <c r="T242" s="6" t="s">
        <v>38</v>
      </c>
      <c r="U242" s="6" t="s">
        <v>38</v>
      </c>
      <c r="V242" s="6" t="s">
        <v>38</v>
      </c>
      <c r="W242" s="6" t="s">
        <v>54</v>
      </c>
    </row>
    <row r="243" spans="1:23" ht="90" x14ac:dyDescent="0.25">
      <c r="A243" s="6">
        <v>0</v>
      </c>
      <c r="B243" s="6" t="s">
        <v>853</v>
      </c>
      <c r="C243" s="6" t="s">
        <v>853</v>
      </c>
      <c r="D243" s="6" t="s">
        <v>30</v>
      </c>
      <c r="E243" s="6" t="s">
        <v>854</v>
      </c>
      <c r="F243" s="8">
        <v>0</v>
      </c>
      <c r="G243" s="8">
        <v>0</v>
      </c>
      <c r="H243" s="8">
        <v>0</v>
      </c>
      <c r="I243" s="8">
        <v>0</v>
      </c>
      <c r="J243" s="8">
        <v>0</v>
      </c>
      <c r="K243" s="6" t="s">
        <v>32</v>
      </c>
      <c r="L243" s="6" t="s">
        <v>44</v>
      </c>
      <c r="M243" s="6" t="s">
        <v>878</v>
      </c>
      <c r="N243" s="6" t="s">
        <v>879</v>
      </c>
      <c r="O243" s="6" t="s">
        <v>44</v>
      </c>
      <c r="P243" s="6" t="s">
        <v>880</v>
      </c>
      <c r="Q243" s="7" t="s">
        <v>881</v>
      </c>
      <c r="R243" s="6" t="s">
        <v>38</v>
      </c>
      <c r="S243" s="6" t="s">
        <v>38</v>
      </c>
      <c r="T243" s="6" t="s">
        <v>38</v>
      </c>
      <c r="U243" s="6" t="s">
        <v>38</v>
      </c>
      <c r="V243" s="6" t="s">
        <v>38</v>
      </c>
      <c r="W243" s="6" t="s">
        <v>125</v>
      </c>
    </row>
    <row r="244" spans="1:23" ht="60" x14ac:dyDescent="0.25">
      <c r="A244" s="6">
        <v>0</v>
      </c>
      <c r="B244" s="6" t="s">
        <v>853</v>
      </c>
      <c r="C244" s="6" t="s">
        <v>853</v>
      </c>
      <c r="D244" s="6" t="s">
        <v>30</v>
      </c>
      <c r="E244" s="6" t="s">
        <v>854</v>
      </c>
      <c r="F244" s="8">
        <v>0</v>
      </c>
      <c r="G244" s="8">
        <v>0</v>
      </c>
      <c r="H244" s="8">
        <v>0</v>
      </c>
      <c r="I244" s="8">
        <v>0</v>
      </c>
      <c r="J244" s="8">
        <v>0</v>
      </c>
      <c r="K244" s="6" t="s">
        <v>32</v>
      </c>
      <c r="L244" s="6" t="s">
        <v>49</v>
      </c>
      <c r="M244" s="6" t="s">
        <v>882</v>
      </c>
      <c r="N244" s="6" t="s">
        <v>883</v>
      </c>
      <c r="O244" s="6" t="s">
        <v>49</v>
      </c>
      <c r="P244" s="6" t="s">
        <v>884</v>
      </c>
      <c r="Q244" s="7" t="s">
        <v>885</v>
      </c>
      <c r="R244" s="6" t="s">
        <v>38</v>
      </c>
      <c r="S244" s="6" t="s">
        <v>38</v>
      </c>
      <c r="T244" s="6" t="s">
        <v>38</v>
      </c>
      <c r="U244" s="6" t="s">
        <v>38</v>
      </c>
      <c r="V244" s="6" t="s">
        <v>38</v>
      </c>
      <c r="W244" s="6" t="s">
        <v>54</v>
      </c>
    </row>
    <row r="245" spans="1:23" ht="45" x14ac:dyDescent="0.25">
      <c r="A245" s="6">
        <v>0</v>
      </c>
      <c r="B245" s="6" t="s">
        <v>853</v>
      </c>
      <c r="C245" s="6" t="s">
        <v>853</v>
      </c>
      <c r="D245" s="6" t="s">
        <v>30</v>
      </c>
      <c r="E245" s="6" t="s">
        <v>854</v>
      </c>
      <c r="F245" s="8">
        <v>0</v>
      </c>
      <c r="G245" s="8">
        <v>0</v>
      </c>
      <c r="H245" s="8">
        <v>0</v>
      </c>
      <c r="I245" s="8">
        <v>0</v>
      </c>
      <c r="J245" s="8">
        <v>0</v>
      </c>
      <c r="K245" s="6" t="s">
        <v>32</v>
      </c>
      <c r="L245" s="6" t="s">
        <v>49</v>
      </c>
      <c r="M245" s="6" t="s">
        <v>886</v>
      </c>
      <c r="N245" s="6" t="s">
        <v>887</v>
      </c>
      <c r="O245" s="6" t="s">
        <v>49</v>
      </c>
      <c r="P245" s="6" t="s">
        <v>888</v>
      </c>
      <c r="Q245" s="7" t="s">
        <v>889</v>
      </c>
      <c r="R245" s="6" t="s">
        <v>38</v>
      </c>
      <c r="S245" s="6" t="s">
        <v>38</v>
      </c>
      <c r="T245" s="6" t="s">
        <v>38</v>
      </c>
      <c r="U245" s="6" t="s">
        <v>38</v>
      </c>
      <c r="V245" s="6" t="s">
        <v>38</v>
      </c>
      <c r="W245" s="6" t="s">
        <v>890</v>
      </c>
    </row>
    <row r="246" spans="1:23" ht="45" x14ac:dyDescent="0.25">
      <c r="A246" s="6">
        <v>0</v>
      </c>
      <c r="B246" s="6" t="s">
        <v>853</v>
      </c>
      <c r="C246" s="6" t="s">
        <v>853</v>
      </c>
      <c r="D246" s="6" t="s">
        <v>30</v>
      </c>
      <c r="E246" s="6" t="s">
        <v>854</v>
      </c>
      <c r="F246" s="8">
        <v>0</v>
      </c>
      <c r="G246" s="8">
        <v>0</v>
      </c>
      <c r="H246" s="8">
        <v>0</v>
      </c>
      <c r="I246" s="8">
        <v>0</v>
      </c>
      <c r="J246" s="8">
        <v>0</v>
      </c>
      <c r="K246" s="6" t="s">
        <v>32</v>
      </c>
      <c r="L246" s="6" t="s">
        <v>49</v>
      </c>
      <c r="M246" s="6" t="s">
        <v>891</v>
      </c>
      <c r="N246" s="6" t="s">
        <v>892</v>
      </c>
      <c r="O246" s="6" t="s">
        <v>49</v>
      </c>
      <c r="P246" s="6" t="s">
        <v>893</v>
      </c>
      <c r="Q246" s="7" t="s">
        <v>894</v>
      </c>
      <c r="R246" s="6" t="s">
        <v>38</v>
      </c>
      <c r="S246" s="6" t="s">
        <v>38</v>
      </c>
      <c r="T246" s="6" t="s">
        <v>38</v>
      </c>
      <c r="U246" s="6" t="s">
        <v>38</v>
      </c>
      <c r="V246" s="6" t="s">
        <v>38</v>
      </c>
      <c r="W246" s="6" t="s">
        <v>890</v>
      </c>
    </row>
    <row r="247" spans="1:23" ht="30" x14ac:dyDescent="0.25">
      <c r="A247" s="6">
        <v>0</v>
      </c>
      <c r="B247" s="6" t="s">
        <v>853</v>
      </c>
      <c r="C247" s="6" t="s">
        <v>853</v>
      </c>
      <c r="D247" s="6" t="s">
        <v>30</v>
      </c>
      <c r="E247" s="6" t="s">
        <v>854</v>
      </c>
      <c r="F247" s="8">
        <v>0</v>
      </c>
      <c r="G247" s="8">
        <v>0</v>
      </c>
      <c r="H247" s="8">
        <v>0</v>
      </c>
      <c r="I247" s="8">
        <v>0</v>
      </c>
      <c r="J247" s="8">
        <v>0</v>
      </c>
      <c r="K247" s="6" t="s">
        <v>32</v>
      </c>
      <c r="L247" s="6" t="s">
        <v>49</v>
      </c>
      <c r="M247" s="6" t="s">
        <v>895</v>
      </c>
      <c r="N247" s="6" t="s">
        <v>896</v>
      </c>
      <c r="O247" s="6" t="s">
        <v>49</v>
      </c>
      <c r="P247" s="6" t="s">
        <v>897</v>
      </c>
      <c r="Q247" s="7" t="s">
        <v>898</v>
      </c>
      <c r="R247" s="6" t="s">
        <v>38</v>
      </c>
      <c r="S247" s="6" t="s">
        <v>38</v>
      </c>
      <c r="T247" s="6" t="s">
        <v>38</v>
      </c>
      <c r="U247" s="6" t="s">
        <v>38</v>
      </c>
      <c r="V247" s="6" t="s">
        <v>38</v>
      </c>
      <c r="W247" s="6" t="s">
        <v>54</v>
      </c>
    </row>
    <row r="248" spans="1:23" ht="30" x14ac:dyDescent="0.25">
      <c r="A248" s="6">
        <v>0</v>
      </c>
      <c r="B248" s="6" t="s">
        <v>853</v>
      </c>
      <c r="C248" s="6" t="s">
        <v>853</v>
      </c>
      <c r="D248" s="6" t="s">
        <v>30</v>
      </c>
      <c r="E248" s="6" t="s">
        <v>854</v>
      </c>
      <c r="F248" s="8">
        <v>0</v>
      </c>
      <c r="G248" s="8">
        <v>0</v>
      </c>
      <c r="H248" s="8">
        <v>0</v>
      </c>
      <c r="I248" s="8">
        <v>0</v>
      </c>
      <c r="J248" s="8">
        <v>0</v>
      </c>
      <c r="K248" s="6" t="s">
        <v>32</v>
      </c>
      <c r="L248" s="6" t="s">
        <v>49</v>
      </c>
      <c r="M248" s="6" t="s">
        <v>899</v>
      </c>
      <c r="N248" s="6" t="s">
        <v>56</v>
      </c>
      <c r="O248" s="6" t="s">
        <v>49</v>
      </c>
      <c r="P248" s="6" t="s">
        <v>57</v>
      </c>
      <c r="Q248" s="7" t="s">
        <v>58</v>
      </c>
      <c r="R248" s="6" t="s">
        <v>38</v>
      </c>
      <c r="S248" s="6" t="s">
        <v>38</v>
      </c>
      <c r="T248" s="6" t="s">
        <v>38</v>
      </c>
      <c r="U248" s="6" t="s">
        <v>38</v>
      </c>
      <c r="V248" s="6" t="s">
        <v>38</v>
      </c>
      <c r="W248" s="6" t="s">
        <v>54</v>
      </c>
    </row>
    <row r="249" spans="1:23" ht="45" x14ac:dyDescent="0.25">
      <c r="A249" s="6">
        <v>0</v>
      </c>
      <c r="B249" s="6" t="s">
        <v>853</v>
      </c>
      <c r="C249" s="6" t="s">
        <v>853</v>
      </c>
      <c r="D249" s="6" t="s">
        <v>30</v>
      </c>
      <c r="E249" s="6" t="s">
        <v>854</v>
      </c>
      <c r="F249" s="8">
        <v>0</v>
      </c>
      <c r="G249" s="8">
        <v>0</v>
      </c>
      <c r="H249" s="8">
        <v>0</v>
      </c>
      <c r="I249" s="8">
        <v>0</v>
      </c>
      <c r="J249" s="8">
        <v>0</v>
      </c>
      <c r="K249" s="6" t="s">
        <v>32</v>
      </c>
      <c r="L249" s="6" t="s">
        <v>49</v>
      </c>
      <c r="M249" s="6" t="s">
        <v>900</v>
      </c>
      <c r="N249" s="6" t="s">
        <v>901</v>
      </c>
      <c r="O249" s="6" t="s">
        <v>49</v>
      </c>
      <c r="P249" s="6" t="s">
        <v>902</v>
      </c>
      <c r="Q249" s="7" t="s">
        <v>903</v>
      </c>
      <c r="R249" s="6" t="s">
        <v>38</v>
      </c>
      <c r="S249" s="6" t="s">
        <v>38</v>
      </c>
      <c r="T249" s="6" t="s">
        <v>38</v>
      </c>
      <c r="U249" s="6" t="s">
        <v>38</v>
      </c>
      <c r="V249" s="6" t="s">
        <v>38</v>
      </c>
      <c r="W249" s="6" t="s">
        <v>54</v>
      </c>
    </row>
    <row r="250" spans="1:23" ht="60" x14ac:dyDescent="0.25">
      <c r="A250" s="6">
        <v>0</v>
      </c>
      <c r="B250" s="6" t="s">
        <v>853</v>
      </c>
      <c r="C250" s="6" t="s">
        <v>853</v>
      </c>
      <c r="D250" s="6" t="s">
        <v>30</v>
      </c>
      <c r="E250" s="6" t="s">
        <v>854</v>
      </c>
      <c r="F250" s="8">
        <v>0</v>
      </c>
      <c r="G250" s="8">
        <v>0</v>
      </c>
      <c r="H250" s="8">
        <v>0</v>
      </c>
      <c r="I250" s="8">
        <v>0</v>
      </c>
      <c r="J250" s="8">
        <v>0</v>
      </c>
      <c r="K250" s="6" t="s">
        <v>32</v>
      </c>
      <c r="L250" s="6" t="s">
        <v>49</v>
      </c>
      <c r="M250" s="6" t="s">
        <v>904</v>
      </c>
      <c r="N250" s="6" t="s">
        <v>905</v>
      </c>
      <c r="O250" s="6" t="s">
        <v>49</v>
      </c>
      <c r="P250" s="6" t="s">
        <v>906</v>
      </c>
      <c r="Q250" s="7" t="s">
        <v>907</v>
      </c>
      <c r="R250" s="6" t="s">
        <v>38</v>
      </c>
      <c r="S250" s="6" t="s">
        <v>38</v>
      </c>
      <c r="T250" s="6" t="s">
        <v>38</v>
      </c>
      <c r="U250" s="6" t="s">
        <v>38</v>
      </c>
      <c r="V250" s="6" t="s">
        <v>38</v>
      </c>
      <c r="W250" s="6" t="s">
        <v>54</v>
      </c>
    </row>
    <row r="251" spans="1:23" ht="60" x14ac:dyDescent="0.25">
      <c r="A251" s="6">
        <v>0</v>
      </c>
      <c r="B251" s="6" t="s">
        <v>853</v>
      </c>
      <c r="C251" s="6" t="s">
        <v>853</v>
      </c>
      <c r="D251" s="6" t="s">
        <v>30</v>
      </c>
      <c r="E251" s="6" t="s">
        <v>854</v>
      </c>
      <c r="F251" s="8">
        <v>0</v>
      </c>
      <c r="G251" s="8">
        <v>0</v>
      </c>
      <c r="H251" s="8">
        <v>0</v>
      </c>
      <c r="I251" s="8">
        <v>0</v>
      </c>
      <c r="J251" s="8">
        <v>0</v>
      </c>
      <c r="K251" s="6" t="s">
        <v>32</v>
      </c>
      <c r="L251" s="6" t="s">
        <v>49</v>
      </c>
      <c r="M251" s="6" t="s">
        <v>908</v>
      </c>
      <c r="N251" s="6" t="s">
        <v>909</v>
      </c>
      <c r="O251" s="6" t="s">
        <v>49</v>
      </c>
      <c r="P251" s="6" t="s">
        <v>910</v>
      </c>
      <c r="Q251" s="7" t="s">
        <v>911</v>
      </c>
      <c r="R251" s="6" t="s">
        <v>38</v>
      </c>
      <c r="S251" s="6" t="s">
        <v>38</v>
      </c>
      <c r="T251" s="6" t="s">
        <v>38</v>
      </c>
      <c r="U251" s="6" t="s">
        <v>38</v>
      </c>
      <c r="V251" s="6" t="s">
        <v>38</v>
      </c>
      <c r="W251" s="6" t="s">
        <v>54</v>
      </c>
    </row>
    <row r="252" spans="1:23" ht="60" x14ac:dyDescent="0.25">
      <c r="A252" s="6">
        <v>0</v>
      </c>
      <c r="B252" s="6" t="s">
        <v>853</v>
      </c>
      <c r="C252" s="6" t="s">
        <v>853</v>
      </c>
      <c r="D252" s="6" t="s">
        <v>30</v>
      </c>
      <c r="E252" s="6" t="s">
        <v>854</v>
      </c>
      <c r="F252" s="8">
        <v>0</v>
      </c>
      <c r="G252" s="8">
        <v>0</v>
      </c>
      <c r="H252" s="8">
        <v>0</v>
      </c>
      <c r="I252" s="8">
        <v>0</v>
      </c>
      <c r="J252" s="8">
        <v>0</v>
      </c>
      <c r="K252" s="6" t="s">
        <v>32</v>
      </c>
      <c r="L252" s="6" t="s">
        <v>49</v>
      </c>
      <c r="M252" s="6" t="s">
        <v>912</v>
      </c>
      <c r="N252" s="6" t="s">
        <v>913</v>
      </c>
      <c r="O252" s="6" t="s">
        <v>49</v>
      </c>
      <c r="P252" s="6" t="s">
        <v>914</v>
      </c>
      <c r="Q252" s="7" t="s">
        <v>915</v>
      </c>
      <c r="R252" s="6" t="s">
        <v>38</v>
      </c>
      <c r="S252" s="6" t="s">
        <v>38</v>
      </c>
      <c r="T252" s="6" t="s">
        <v>38</v>
      </c>
      <c r="U252" s="6" t="s">
        <v>38</v>
      </c>
      <c r="V252" s="6" t="s">
        <v>38</v>
      </c>
      <c r="W252" s="6" t="s">
        <v>54</v>
      </c>
    </row>
    <row r="253" spans="1:23" ht="60" x14ac:dyDescent="0.25">
      <c r="A253" s="6">
        <v>0</v>
      </c>
      <c r="B253" s="6" t="s">
        <v>853</v>
      </c>
      <c r="C253" s="6" t="s">
        <v>853</v>
      </c>
      <c r="D253" s="6" t="s">
        <v>30</v>
      </c>
      <c r="E253" s="6" t="s">
        <v>854</v>
      </c>
      <c r="F253" s="8">
        <v>0</v>
      </c>
      <c r="G253" s="8">
        <v>0</v>
      </c>
      <c r="H253" s="8">
        <v>0</v>
      </c>
      <c r="I253" s="8">
        <v>0</v>
      </c>
      <c r="J253" s="8">
        <v>0</v>
      </c>
      <c r="K253" s="6" t="s">
        <v>32</v>
      </c>
      <c r="L253" s="6" t="s">
        <v>44</v>
      </c>
      <c r="M253" s="6" t="s">
        <v>916</v>
      </c>
      <c r="N253" s="6" t="s">
        <v>285</v>
      </c>
      <c r="O253" s="6" t="s">
        <v>44</v>
      </c>
      <c r="P253" s="6" t="s">
        <v>426</v>
      </c>
      <c r="Q253" s="7" t="s">
        <v>427</v>
      </c>
      <c r="R253" s="6" t="s">
        <v>38</v>
      </c>
      <c r="S253" s="6" t="s">
        <v>38</v>
      </c>
      <c r="T253" s="6" t="s">
        <v>38</v>
      </c>
      <c r="U253" s="6" t="s">
        <v>38</v>
      </c>
      <c r="V253" s="6" t="s">
        <v>38</v>
      </c>
      <c r="W253" s="6" t="s">
        <v>54</v>
      </c>
    </row>
    <row r="254" spans="1:23" ht="30" x14ac:dyDescent="0.25">
      <c r="A254" s="6">
        <v>0</v>
      </c>
      <c r="B254" s="6" t="s">
        <v>853</v>
      </c>
      <c r="C254" s="6" t="s">
        <v>853</v>
      </c>
      <c r="D254" s="6" t="s">
        <v>30</v>
      </c>
      <c r="E254" s="6" t="s">
        <v>854</v>
      </c>
      <c r="F254" s="8">
        <v>0</v>
      </c>
      <c r="G254" s="8">
        <v>0</v>
      </c>
      <c r="H254" s="8">
        <v>0</v>
      </c>
      <c r="I254" s="8">
        <v>0</v>
      </c>
      <c r="J254" s="8">
        <v>0</v>
      </c>
      <c r="K254" s="6" t="s">
        <v>32</v>
      </c>
      <c r="L254" s="6" t="s">
        <v>49</v>
      </c>
      <c r="M254" s="6" t="s">
        <v>917</v>
      </c>
      <c r="N254" s="6" t="s">
        <v>918</v>
      </c>
      <c r="O254" s="6" t="s">
        <v>49</v>
      </c>
      <c r="P254" s="6" t="s">
        <v>919</v>
      </c>
      <c r="Q254" s="7" t="s">
        <v>920</v>
      </c>
      <c r="R254" s="6" t="s">
        <v>38</v>
      </c>
      <c r="S254" s="6" t="s">
        <v>38</v>
      </c>
      <c r="T254" s="6" t="s">
        <v>38</v>
      </c>
      <c r="U254" s="6" t="s">
        <v>38</v>
      </c>
      <c r="V254" s="6" t="s">
        <v>38</v>
      </c>
      <c r="W254" s="6" t="s">
        <v>54</v>
      </c>
    </row>
    <row r="255" spans="1:23" ht="45" x14ac:dyDescent="0.25">
      <c r="A255" s="6">
        <v>0</v>
      </c>
      <c r="B255" s="6" t="s">
        <v>853</v>
      </c>
      <c r="C255" s="6" t="s">
        <v>853</v>
      </c>
      <c r="D255" s="6" t="s">
        <v>30</v>
      </c>
      <c r="E255" s="6" t="s">
        <v>854</v>
      </c>
      <c r="F255" s="8">
        <v>0</v>
      </c>
      <c r="G255" s="8">
        <v>0</v>
      </c>
      <c r="H255" s="8">
        <v>0</v>
      </c>
      <c r="I255" s="8">
        <v>0</v>
      </c>
      <c r="J255" s="8">
        <v>0</v>
      </c>
      <c r="K255" s="6" t="s">
        <v>32</v>
      </c>
      <c r="L255" s="6" t="s">
        <v>49</v>
      </c>
      <c r="M255" s="6" t="s">
        <v>921</v>
      </c>
      <c r="N255" s="6" t="s">
        <v>922</v>
      </c>
      <c r="O255" s="6" t="s">
        <v>49</v>
      </c>
      <c r="P255" s="6" t="s">
        <v>923</v>
      </c>
      <c r="Q255" s="7" t="s">
        <v>924</v>
      </c>
      <c r="R255" s="6" t="s">
        <v>38</v>
      </c>
      <c r="S255" s="6" t="s">
        <v>38</v>
      </c>
      <c r="T255" s="6" t="s">
        <v>38</v>
      </c>
      <c r="U255" s="6" t="s">
        <v>38</v>
      </c>
      <c r="V255" s="6" t="s">
        <v>38</v>
      </c>
      <c r="W255" s="6" t="s">
        <v>54</v>
      </c>
    </row>
    <row r="256" spans="1:23" ht="30" x14ac:dyDescent="0.25">
      <c r="A256" s="6">
        <v>0</v>
      </c>
      <c r="B256" s="6" t="s">
        <v>853</v>
      </c>
      <c r="C256" s="6" t="s">
        <v>853</v>
      </c>
      <c r="D256" s="6" t="s">
        <v>30</v>
      </c>
      <c r="E256" s="6" t="s">
        <v>854</v>
      </c>
      <c r="F256" s="8">
        <v>0</v>
      </c>
      <c r="G256" s="8">
        <v>0</v>
      </c>
      <c r="H256" s="8">
        <v>0</v>
      </c>
      <c r="I256" s="8">
        <v>0</v>
      </c>
      <c r="J256" s="8">
        <v>0</v>
      </c>
      <c r="K256" s="6" t="s">
        <v>32</v>
      </c>
      <c r="L256" s="6" t="s">
        <v>49</v>
      </c>
      <c r="M256" s="6" t="s">
        <v>925</v>
      </c>
      <c r="N256" s="6" t="s">
        <v>926</v>
      </c>
      <c r="O256" s="6" t="s">
        <v>49</v>
      </c>
      <c r="P256" s="6" t="s">
        <v>927</v>
      </c>
      <c r="Q256" s="7" t="s">
        <v>928</v>
      </c>
      <c r="R256" s="6" t="s">
        <v>38</v>
      </c>
      <c r="S256" s="6" t="s">
        <v>38</v>
      </c>
      <c r="T256" s="6" t="s">
        <v>38</v>
      </c>
      <c r="U256" s="6" t="s">
        <v>38</v>
      </c>
      <c r="V256" s="6" t="s">
        <v>38</v>
      </c>
      <c r="W256" s="6" t="s">
        <v>54</v>
      </c>
    </row>
    <row r="257" spans="1:23" ht="75" x14ac:dyDescent="0.25">
      <c r="A257" s="6">
        <v>0</v>
      </c>
      <c r="B257" s="6" t="s">
        <v>853</v>
      </c>
      <c r="C257" s="6" t="s">
        <v>853</v>
      </c>
      <c r="D257" s="6" t="s">
        <v>30</v>
      </c>
      <c r="E257" s="6" t="s">
        <v>854</v>
      </c>
      <c r="F257" s="8">
        <v>0</v>
      </c>
      <c r="G257" s="8">
        <v>0</v>
      </c>
      <c r="H257" s="8">
        <v>0</v>
      </c>
      <c r="I257" s="8">
        <v>0</v>
      </c>
      <c r="J257" s="8">
        <v>0</v>
      </c>
      <c r="K257" s="6" t="s">
        <v>32</v>
      </c>
      <c r="L257" s="6" t="s">
        <v>44</v>
      </c>
      <c r="M257" s="6" t="s">
        <v>929</v>
      </c>
      <c r="N257" s="6" t="s">
        <v>930</v>
      </c>
      <c r="O257" s="6" t="s">
        <v>44</v>
      </c>
      <c r="P257" s="6" t="s">
        <v>931</v>
      </c>
      <c r="Q257" s="7" t="s">
        <v>932</v>
      </c>
      <c r="R257" s="6" t="s">
        <v>38</v>
      </c>
      <c r="S257" s="6" t="s">
        <v>38</v>
      </c>
      <c r="T257" s="6" t="s">
        <v>38</v>
      </c>
      <c r="U257" s="6" t="s">
        <v>38</v>
      </c>
      <c r="V257" s="6" t="s">
        <v>38</v>
      </c>
      <c r="W257" s="6" t="s">
        <v>933</v>
      </c>
    </row>
    <row r="258" spans="1:23" ht="30" x14ac:dyDescent="0.25">
      <c r="A258" s="6">
        <v>0</v>
      </c>
      <c r="B258" s="6" t="s">
        <v>853</v>
      </c>
      <c r="C258" s="6" t="s">
        <v>853</v>
      </c>
      <c r="D258" s="6" t="s">
        <v>30</v>
      </c>
      <c r="E258" s="6" t="s">
        <v>854</v>
      </c>
      <c r="F258" s="8">
        <v>0</v>
      </c>
      <c r="G258" s="8">
        <v>0</v>
      </c>
      <c r="H258" s="8">
        <v>0</v>
      </c>
      <c r="I258" s="8">
        <v>0</v>
      </c>
      <c r="J258" s="8">
        <v>0</v>
      </c>
      <c r="K258" s="6" t="s">
        <v>32</v>
      </c>
      <c r="L258" s="6" t="s">
        <v>49</v>
      </c>
      <c r="M258" s="6" t="s">
        <v>934</v>
      </c>
      <c r="N258" s="6" t="s">
        <v>935</v>
      </c>
      <c r="O258" s="6" t="s">
        <v>49</v>
      </c>
      <c r="P258" s="6" t="s">
        <v>867</v>
      </c>
      <c r="Q258" s="7" t="s">
        <v>868</v>
      </c>
      <c r="R258" s="6" t="s">
        <v>38</v>
      </c>
      <c r="S258" s="6" t="s">
        <v>38</v>
      </c>
      <c r="T258" s="6" t="s">
        <v>38</v>
      </c>
      <c r="U258" s="6" t="s">
        <v>38</v>
      </c>
      <c r="V258" s="6" t="s">
        <v>38</v>
      </c>
      <c r="W258" s="6" t="s">
        <v>54</v>
      </c>
    </row>
    <row r="259" spans="1:23" ht="45" x14ac:dyDescent="0.25">
      <c r="A259" s="6">
        <v>0</v>
      </c>
      <c r="B259" s="6" t="s">
        <v>853</v>
      </c>
      <c r="C259" s="6" t="s">
        <v>853</v>
      </c>
      <c r="D259" s="6" t="s">
        <v>30</v>
      </c>
      <c r="E259" s="6" t="s">
        <v>854</v>
      </c>
      <c r="F259" s="8">
        <v>0</v>
      </c>
      <c r="G259" s="8">
        <v>0</v>
      </c>
      <c r="H259" s="8">
        <v>0</v>
      </c>
      <c r="I259" s="8">
        <v>0</v>
      </c>
      <c r="J259" s="8">
        <v>0</v>
      </c>
      <c r="K259" s="6" t="s">
        <v>32</v>
      </c>
      <c r="L259" s="6" t="s">
        <v>49</v>
      </c>
      <c r="M259" s="6" t="s">
        <v>936</v>
      </c>
      <c r="N259" s="6" t="s">
        <v>937</v>
      </c>
      <c r="O259" s="6" t="s">
        <v>49</v>
      </c>
      <c r="P259" s="6" t="s">
        <v>938</v>
      </c>
      <c r="Q259" s="7" t="s">
        <v>939</v>
      </c>
      <c r="R259" s="6" t="s">
        <v>38</v>
      </c>
      <c r="S259" s="6" t="s">
        <v>38</v>
      </c>
      <c r="T259" s="6" t="s">
        <v>38</v>
      </c>
      <c r="U259" s="6" t="s">
        <v>38</v>
      </c>
      <c r="V259" s="6" t="s">
        <v>38</v>
      </c>
      <c r="W259" s="6" t="s">
        <v>890</v>
      </c>
    </row>
    <row r="260" spans="1:23" ht="60" x14ac:dyDescent="0.25">
      <c r="A260" s="6">
        <v>0</v>
      </c>
      <c r="B260" s="6" t="s">
        <v>853</v>
      </c>
      <c r="C260" s="6" t="s">
        <v>853</v>
      </c>
      <c r="D260" s="6" t="s">
        <v>30</v>
      </c>
      <c r="E260" s="6" t="s">
        <v>854</v>
      </c>
      <c r="F260" s="8">
        <v>0</v>
      </c>
      <c r="G260" s="8">
        <v>0</v>
      </c>
      <c r="H260" s="8">
        <v>0</v>
      </c>
      <c r="I260" s="8">
        <v>0</v>
      </c>
      <c r="J260" s="8">
        <v>0</v>
      </c>
      <c r="K260" s="6" t="s">
        <v>32</v>
      </c>
      <c r="L260" s="6" t="s">
        <v>49</v>
      </c>
      <c r="M260" s="6" t="s">
        <v>940</v>
      </c>
      <c r="N260" s="6" t="s">
        <v>941</v>
      </c>
      <c r="O260" s="6" t="s">
        <v>49</v>
      </c>
      <c r="P260" s="6" t="s">
        <v>942</v>
      </c>
      <c r="Q260" s="7" t="s">
        <v>943</v>
      </c>
      <c r="R260" s="6" t="s">
        <v>38</v>
      </c>
      <c r="S260" s="6" t="s">
        <v>38</v>
      </c>
      <c r="T260" s="6" t="s">
        <v>38</v>
      </c>
      <c r="U260" s="6" t="s">
        <v>38</v>
      </c>
      <c r="V260" s="6" t="s">
        <v>38</v>
      </c>
      <c r="W260" s="6" t="s">
        <v>54</v>
      </c>
    </row>
    <row r="261" spans="1:23" ht="60" x14ac:dyDescent="0.25">
      <c r="A261" s="6">
        <v>0</v>
      </c>
      <c r="B261" s="6" t="s">
        <v>853</v>
      </c>
      <c r="C261" s="6" t="s">
        <v>853</v>
      </c>
      <c r="D261" s="6" t="s">
        <v>30</v>
      </c>
      <c r="E261" s="6" t="s">
        <v>854</v>
      </c>
      <c r="F261" s="8">
        <v>0</v>
      </c>
      <c r="G261" s="8">
        <v>0</v>
      </c>
      <c r="H261" s="8">
        <v>0</v>
      </c>
      <c r="I261" s="8">
        <v>0</v>
      </c>
      <c r="J261" s="8">
        <v>0</v>
      </c>
      <c r="K261" s="6" t="s">
        <v>32</v>
      </c>
      <c r="L261" s="6" t="s">
        <v>49</v>
      </c>
      <c r="M261" s="6" t="s">
        <v>944</v>
      </c>
      <c r="N261" s="6" t="s">
        <v>945</v>
      </c>
      <c r="O261" s="6" t="s">
        <v>49</v>
      </c>
      <c r="P261" s="6" t="s">
        <v>946</v>
      </c>
      <c r="Q261" s="7" t="s">
        <v>947</v>
      </c>
      <c r="R261" s="6" t="s">
        <v>38</v>
      </c>
      <c r="S261" s="6" t="s">
        <v>38</v>
      </c>
      <c r="T261" s="6" t="s">
        <v>38</v>
      </c>
      <c r="U261" s="6" t="s">
        <v>38</v>
      </c>
      <c r="V261" s="6" t="s">
        <v>38</v>
      </c>
      <c r="W261" s="6" t="s">
        <v>54</v>
      </c>
    </row>
    <row r="262" spans="1:23" ht="60" x14ac:dyDescent="0.25">
      <c r="A262" s="6">
        <v>0</v>
      </c>
      <c r="B262" s="6" t="s">
        <v>853</v>
      </c>
      <c r="C262" s="6" t="s">
        <v>853</v>
      </c>
      <c r="D262" s="6" t="s">
        <v>30</v>
      </c>
      <c r="E262" s="6" t="s">
        <v>854</v>
      </c>
      <c r="F262" s="8">
        <v>0</v>
      </c>
      <c r="G262" s="8">
        <v>0</v>
      </c>
      <c r="H262" s="8">
        <v>0</v>
      </c>
      <c r="I262" s="8">
        <v>0</v>
      </c>
      <c r="J262" s="8">
        <v>0</v>
      </c>
      <c r="K262" s="6" t="s">
        <v>32</v>
      </c>
      <c r="L262" s="6" t="s">
        <v>49</v>
      </c>
      <c r="M262" s="6" t="s">
        <v>948</v>
      </c>
      <c r="N262" s="6" t="s">
        <v>949</v>
      </c>
      <c r="O262" s="6" t="s">
        <v>49</v>
      </c>
      <c r="P262" s="6" t="s">
        <v>950</v>
      </c>
      <c r="Q262" s="7" t="s">
        <v>951</v>
      </c>
      <c r="R262" s="6" t="s">
        <v>38</v>
      </c>
      <c r="S262" s="6" t="s">
        <v>38</v>
      </c>
      <c r="T262" s="6" t="s">
        <v>38</v>
      </c>
      <c r="U262" s="6" t="s">
        <v>38</v>
      </c>
      <c r="V262" s="6" t="s">
        <v>38</v>
      </c>
      <c r="W262" s="6" t="s">
        <v>54</v>
      </c>
    </row>
    <row r="263" spans="1:23" ht="75" x14ac:dyDescent="0.25">
      <c r="A263" s="6">
        <v>0</v>
      </c>
      <c r="B263" s="6" t="s">
        <v>853</v>
      </c>
      <c r="C263" s="6" t="s">
        <v>853</v>
      </c>
      <c r="D263" s="6" t="s">
        <v>30</v>
      </c>
      <c r="E263" s="6" t="s">
        <v>952</v>
      </c>
      <c r="F263" s="8">
        <f>0+F265+F268+F270+F273+F275+F279+F282+F291+F295+F297+F300</f>
        <v>0</v>
      </c>
      <c r="G263" s="8">
        <f>0+G265+G268+G270+G273+G275+G279+G282+G291+G295+G297+G300</f>
        <v>0</v>
      </c>
      <c r="H263" s="8">
        <f>0+H265+H268+H270+H273+H275+H279+H282+H291+H295+H297+H300</f>
        <v>0</v>
      </c>
      <c r="I263" s="8">
        <f>0+I265+I268+I270+I273+I275+I279+I282+I291+I295+I297+I300</f>
        <v>0</v>
      </c>
      <c r="J263" s="8">
        <f>0+J265+J268+J270+J273+J275+J279+J282+J291+J295+J297+J300</f>
        <v>0</v>
      </c>
      <c r="K263" s="6" t="s">
        <v>32</v>
      </c>
      <c r="L263" s="6" t="s">
        <v>33</v>
      </c>
      <c r="M263" s="6" t="s">
        <v>953</v>
      </c>
      <c r="N263" s="6" t="s">
        <v>954</v>
      </c>
      <c r="O263" s="6" t="s">
        <v>33</v>
      </c>
      <c r="P263" s="6" t="s">
        <v>955</v>
      </c>
      <c r="Q263" s="7" t="s">
        <v>956</v>
      </c>
      <c r="R263" s="6">
        <v>100</v>
      </c>
      <c r="S263" s="7">
        <v>100</v>
      </c>
      <c r="T263" s="6" t="s">
        <v>38</v>
      </c>
      <c r="U263" s="6" t="s">
        <v>38</v>
      </c>
      <c r="V263" s="6" t="s">
        <v>38</v>
      </c>
      <c r="W263" s="6" t="s">
        <v>54</v>
      </c>
    </row>
    <row r="264" spans="1:23" ht="45" x14ac:dyDescent="0.25">
      <c r="A264" s="6">
        <v>0</v>
      </c>
      <c r="B264" s="6" t="s">
        <v>853</v>
      </c>
      <c r="C264" s="6" t="s">
        <v>853</v>
      </c>
      <c r="D264" s="6" t="s">
        <v>30</v>
      </c>
      <c r="E264" s="6" t="s">
        <v>952</v>
      </c>
      <c r="F264" s="8">
        <f>0+F265+F268+F270+F273+F275+F279+F282+F291+F295+F297+F300</f>
        <v>0</v>
      </c>
      <c r="G264" s="8">
        <f>0+G265+G268+G270+G273+G275+G279+G282+G291+G295+G297+G300</f>
        <v>0</v>
      </c>
      <c r="H264" s="8">
        <f>0+H265+H268+H270+H273+H275+H279+H282+H291+H295+H297+H300</f>
        <v>0</v>
      </c>
      <c r="I264" s="8">
        <f>0+I265+I268+I270+I273+I275+I279+I282+I291+I295+I297+I300</f>
        <v>0</v>
      </c>
      <c r="J264" s="8">
        <f>0+J265+J268+J270+J273+J275+J279+J282+J291+J295+J297+J300</f>
        <v>0</v>
      </c>
      <c r="K264" s="6" t="s">
        <v>32</v>
      </c>
      <c r="L264" s="6" t="s">
        <v>40</v>
      </c>
      <c r="M264" s="6" t="s">
        <v>957</v>
      </c>
      <c r="N264" s="6" t="s">
        <v>958</v>
      </c>
      <c r="O264" s="6" t="s">
        <v>40</v>
      </c>
      <c r="P264" s="6" t="s">
        <v>959</v>
      </c>
      <c r="Q264" s="7" t="s">
        <v>956</v>
      </c>
      <c r="R264" s="6" t="s">
        <v>38</v>
      </c>
      <c r="S264" s="6" t="s">
        <v>38</v>
      </c>
      <c r="T264" s="6" t="s">
        <v>38</v>
      </c>
      <c r="U264" s="6" t="s">
        <v>38</v>
      </c>
      <c r="V264" s="6" t="s">
        <v>38</v>
      </c>
      <c r="W264" s="6" t="s">
        <v>54</v>
      </c>
    </row>
    <row r="265" spans="1:23" ht="75" x14ac:dyDescent="0.25">
      <c r="A265" s="6">
        <v>0</v>
      </c>
      <c r="B265" s="6" t="s">
        <v>853</v>
      </c>
      <c r="C265" s="6" t="s">
        <v>853</v>
      </c>
      <c r="D265" s="6" t="s">
        <v>30</v>
      </c>
      <c r="E265" s="6" t="s">
        <v>952</v>
      </c>
      <c r="F265" s="8">
        <v>0</v>
      </c>
      <c r="G265" s="8">
        <v>0</v>
      </c>
      <c r="H265" s="8">
        <v>0</v>
      </c>
      <c r="I265" s="8">
        <v>0</v>
      </c>
      <c r="J265" s="8">
        <v>0</v>
      </c>
      <c r="K265" s="6" t="s">
        <v>32</v>
      </c>
      <c r="L265" s="6" t="s">
        <v>44</v>
      </c>
      <c r="M265" s="6" t="s">
        <v>960</v>
      </c>
      <c r="N265" s="6" t="s">
        <v>961</v>
      </c>
      <c r="O265" s="6" t="s">
        <v>44</v>
      </c>
      <c r="P265" s="6" t="s">
        <v>962</v>
      </c>
      <c r="Q265" s="7" t="s">
        <v>963</v>
      </c>
      <c r="R265" s="6" t="s">
        <v>38</v>
      </c>
      <c r="S265" s="6" t="s">
        <v>38</v>
      </c>
      <c r="T265" s="6" t="s">
        <v>38</v>
      </c>
      <c r="U265" s="6" t="s">
        <v>38</v>
      </c>
      <c r="V265" s="6" t="s">
        <v>38</v>
      </c>
      <c r="W265" s="6" t="s">
        <v>39</v>
      </c>
    </row>
    <row r="266" spans="1:23" ht="30" x14ac:dyDescent="0.25">
      <c r="A266" s="6">
        <v>0</v>
      </c>
      <c r="B266" s="6" t="s">
        <v>853</v>
      </c>
      <c r="C266" s="6" t="s">
        <v>853</v>
      </c>
      <c r="D266" s="6" t="s">
        <v>30</v>
      </c>
      <c r="E266" s="6" t="s">
        <v>952</v>
      </c>
      <c r="F266" s="8">
        <v>0</v>
      </c>
      <c r="G266" s="8">
        <v>0</v>
      </c>
      <c r="H266" s="8">
        <v>0</v>
      </c>
      <c r="I266" s="8">
        <v>0</v>
      </c>
      <c r="J266" s="8">
        <v>0</v>
      </c>
      <c r="K266" s="6" t="s">
        <v>32</v>
      </c>
      <c r="L266" s="6" t="s">
        <v>49</v>
      </c>
      <c r="M266" s="6" t="s">
        <v>964</v>
      </c>
      <c r="N266" s="6" t="s">
        <v>965</v>
      </c>
      <c r="O266" s="6" t="s">
        <v>49</v>
      </c>
      <c r="P266" s="6" t="s">
        <v>966</v>
      </c>
      <c r="Q266" s="7" t="s">
        <v>967</v>
      </c>
      <c r="R266" s="6" t="s">
        <v>38</v>
      </c>
      <c r="S266" s="6" t="s">
        <v>38</v>
      </c>
      <c r="T266" s="6" t="s">
        <v>38</v>
      </c>
      <c r="U266" s="6" t="s">
        <v>38</v>
      </c>
      <c r="V266" s="6" t="s">
        <v>38</v>
      </c>
      <c r="W266" s="6" t="s">
        <v>968</v>
      </c>
    </row>
    <row r="267" spans="1:23" ht="30" x14ac:dyDescent="0.25">
      <c r="A267" s="6">
        <v>0</v>
      </c>
      <c r="B267" s="6" t="s">
        <v>853</v>
      </c>
      <c r="C267" s="6" t="s">
        <v>853</v>
      </c>
      <c r="D267" s="6" t="s">
        <v>30</v>
      </c>
      <c r="E267" s="6" t="s">
        <v>952</v>
      </c>
      <c r="F267" s="8">
        <v>0</v>
      </c>
      <c r="G267" s="8">
        <v>0</v>
      </c>
      <c r="H267" s="8">
        <v>0</v>
      </c>
      <c r="I267" s="8">
        <v>0</v>
      </c>
      <c r="J267" s="8">
        <v>0</v>
      </c>
      <c r="K267" s="6" t="s">
        <v>32</v>
      </c>
      <c r="L267" s="6" t="s">
        <v>49</v>
      </c>
      <c r="M267" s="6" t="s">
        <v>969</v>
      </c>
      <c r="N267" s="6" t="s">
        <v>970</v>
      </c>
      <c r="O267" s="6" t="s">
        <v>49</v>
      </c>
      <c r="P267" s="6" t="s">
        <v>966</v>
      </c>
      <c r="Q267" s="7" t="s">
        <v>967</v>
      </c>
      <c r="R267" s="6" t="s">
        <v>38</v>
      </c>
      <c r="S267" s="6" t="s">
        <v>38</v>
      </c>
      <c r="T267" s="6" t="s">
        <v>38</v>
      </c>
      <c r="U267" s="6" t="s">
        <v>38</v>
      </c>
      <c r="V267" s="6" t="s">
        <v>38</v>
      </c>
      <c r="W267" s="6" t="s">
        <v>968</v>
      </c>
    </row>
    <row r="268" spans="1:23" ht="60" x14ac:dyDescent="0.25">
      <c r="A268" s="6">
        <v>0</v>
      </c>
      <c r="B268" s="6" t="s">
        <v>853</v>
      </c>
      <c r="C268" s="6" t="s">
        <v>853</v>
      </c>
      <c r="D268" s="6" t="s">
        <v>30</v>
      </c>
      <c r="E268" s="6" t="s">
        <v>952</v>
      </c>
      <c r="F268" s="8">
        <v>0</v>
      </c>
      <c r="G268" s="8">
        <v>0</v>
      </c>
      <c r="H268" s="8">
        <v>0</v>
      </c>
      <c r="I268" s="8">
        <v>0</v>
      </c>
      <c r="J268" s="8">
        <v>0</v>
      </c>
      <c r="K268" s="6" t="s">
        <v>32</v>
      </c>
      <c r="L268" s="6" t="s">
        <v>44</v>
      </c>
      <c r="M268" s="6" t="s">
        <v>971</v>
      </c>
      <c r="N268" s="6" t="s">
        <v>972</v>
      </c>
      <c r="O268" s="6" t="s">
        <v>44</v>
      </c>
      <c r="P268" s="6" t="s">
        <v>973</v>
      </c>
      <c r="Q268" s="7" t="s">
        <v>974</v>
      </c>
      <c r="R268" s="6" t="s">
        <v>38</v>
      </c>
      <c r="S268" s="6" t="s">
        <v>38</v>
      </c>
      <c r="T268" s="6" t="s">
        <v>38</v>
      </c>
      <c r="U268" s="6" t="s">
        <v>38</v>
      </c>
      <c r="V268" s="6" t="s">
        <v>38</v>
      </c>
      <c r="W268" s="6" t="s">
        <v>39</v>
      </c>
    </row>
    <row r="269" spans="1:23" ht="75" x14ac:dyDescent="0.25">
      <c r="A269" s="6">
        <v>0</v>
      </c>
      <c r="B269" s="6" t="s">
        <v>853</v>
      </c>
      <c r="C269" s="6" t="s">
        <v>853</v>
      </c>
      <c r="D269" s="6" t="s">
        <v>30</v>
      </c>
      <c r="E269" s="6" t="s">
        <v>952</v>
      </c>
      <c r="F269" s="8">
        <v>0</v>
      </c>
      <c r="G269" s="8">
        <v>0</v>
      </c>
      <c r="H269" s="8">
        <v>0</v>
      </c>
      <c r="I269" s="8">
        <v>0</v>
      </c>
      <c r="J269" s="8">
        <v>0</v>
      </c>
      <c r="K269" s="6" t="s">
        <v>32</v>
      </c>
      <c r="L269" s="6" t="s">
        <v>49</v>
      </c>
      <c r="M269" s="6" t="s">
        <v>975</v>
      </c>
      <c r="N269" s="6" t="s">
        <v>976</v>
      </c>
      <c r="O269" s="6" t="s">
        <v>49</v>
      </c>
      <c r="P269" s="6" t="s">
        <v>977</v>
      </c>
      <c r="Q269" s="7" t="s">
        <v>978</v>
      </c>
      <c r="R269" s="6" t="s">
        <v>38</v>
      </c>
      <c r="S269" s="6" t="s">
        <v>38</v>
      </c>
      <c r="T269" s="6" t="s">
        <v>38</v>
      </c>
      <c r="U269" s="6" t="s">
        <v>38</v>
      </c>
      <c r="V269" s="6" t="s">
        <v>38</v>
      </c>
      <c r="W269" s="6" t="s">
        <v>63</v>
      </c>
    </row>
    <row r="270" spans="1:23" ht="60" x14ac:dyDescent="0.25">
      <c r="A270" s="6">
        <v>0</v>
      </c>
      <c r="B270" s="6" t="s">
        <v>853</v>
      </c>
      <c r="C270" s="6" t="s">
        <v>853</v>
      </c>
      <c r="D270" s="6" t="s">
        <v>30</v>
      </c>
      <c r="E270" s="6" t="s">
        <v>952</v>
      </c>
      <c r="F270" s="8">
        <v>0</v>
      </c>
      <c r="G270" s="8">
        <v>0</v>
      </c>
      <c r="H270" s="8">
        <v>0</v>
      </c>
      <c r="I270" s="8">
        <v>0</v>
      </c>
      <c r="J270" s="8">
        <v>0</v>
      </c>
      <c r="K270" s="6" t="s">
        <v>32</v>
      </c>
      <c r="L270" s="6" t="s">
        <v>44</v>
      </c>
      <c r="M270" s="6" t="s">
        <v>979</v>
      </c>
      <c r="N270" s="6" t="s">
        <v>980</v>
      </c>
      <c r="O270" s="6" t="s">
        <v>44</v>
      </c>
      <c r="P270" s="6" t="s">
        <v>981</v>
      </c>
      <c r="Q270" s="7" t="s">
        <v>982</v>
      </c>
      <c r="R270" s="6" t="s">
        <v>38</v>
      </c>
      <c r="S270" s="6" t="s">
        <v>38</v>
      </c>
      <c r="T270" s="6" t="s">
        <v>38</v>
      </c>
      <c r="U270" s="6" t="s">
        <v>38</v>
      </c>
      <c r="V270" s="6" t="s">
        <v>38</v>
      </c>
      <c r="W270" s="6" t="s">
        <v>63</v>
      </c>
    </row>
    <row r="271" spans="1:23" ht="45" x14ac:dyDescent="0.25">
      <c r="A271" s="6">
        <v>0</v>
      </c>
      <c r="B271" s="6" t="s">
        <v>853</v>
      </c>
      <c r="C271" s="6" t="s">
        <v>853</v>
      </c>
      <c r="D271" s="6" t="s">
        <v>30</v>
      </c>
      <c r="E271" s="6" t="s">
        <v>952</v>
      </c>
      <c r="F271" s="8">
        <v>0</v>
      </c>
      <c r="G271" s="8">
        <v>0</v>
      </c>
      <c r="H271" s="8">
        <v>0</v>
      </c>
      <c r="I271" s="8">
        <v>0</v>
      </c>
      <c r="J271" s="8">
        <v>0</v>
      </c>
      <c r="K271" s="6" t="s">
        <v>32</v>
      </c>
      <c r="L271" s="6" t="s">
        <v>49</v>
      </c>
      <c r="M271" s="6" t="s">
        <v>983</v>
      </c>
      <c r="N271" s="6" t="s">
        <v>984</v>
      </c>
      <c r="O271" s="6" t="s">
        <v>49</v>
      </c>
      <c r="P271" s="6" t="s">
        <v>985</v>
      </c>
      <c r="Q271" s="7" t="s">
        <v>986</v>
      </c>
      <c r="R271" s="6" t="s">
        <v>38</v>
      </c>
      <c r="S271" s="6" t="s">
        <v>38</v>
      </c>
      <c r="T271" s="6" t="s">
        <v>38</v>
      </c>
      <c r="U271" s="6" t="s">
        <v>38</v>
      </c>
      <c r="V271" s="6" t="s">
        <v>38</v>
      </c>
      <c r="W271" s="6" t="s">
        <v>54</v>
      </c>
    </row>
    <row r="272" spans="1:23" ht="60" x14ac:dyDescent="0.25">
      <c r="A272" s="6">
        <v>0</v>
      </c>
      <c r="B272" s="6" t="s">
        <v>853</v>
      </c>
      <c r="C272" s="6" t="s">
        <v>853</v>
      </c>
      <c r="D272" s="6" t="s">
        <v>30</v>
      </c>
      <c r="E272" s="6" t="s">
        <v>952</v>
      </c>
      <c r="F272" s="8">
        <v>0</v>
      </c>
      <c r="G272" s="8">
        <v>0</v>
      </c>
      <c r="H272" s="8">
        <v>0</v>
      </c>
      <c r="I272" s="8">
        <v>0</v>
      </c>
      <c r="J272" s="8">
        <v>0</v>
      </c>
      <c r="K272" s="6" t="s">
        <v>32</v>
      </c>
      <c r="L272" s="6" t="s">
        <v>49</v>
      </c>
      <c r="M272" s="6" t="s">
        <v>987</v>
      </c>
      <c r="N272" s="6" t="s">
        <v>56</v>
      </c>
      <c r="O272" s="6" t="s">
        <v>49</v>
      </c>
      <c r="P272" s="6" t="s">
        <v>57</v>
      </c>
      <c r="Q272" s="7" t="s">
        <v>58</v>
      </c>
      <c r="R272" s="6" t="s">
        <v>38</v>
      </c>
      <c r="S272" s="6" t="s">
        <v>38</v>
      </c>
      <c r="T272" s="6" t="s">
        <v>38</v>
      </c>
      <c r="U272" s="6" t="s">
        <v>38</v>
      </c>
      <c r="V272" s="6" t="s">
        <v>38</v>
      </c>
      <c r="W272" s="6" t="s">
        <v>54</v>
      </c>
    </row>
    <row r="273" spans="1:23" ht="60" x14ac:dyDescent="0.25">
      <c r="A273" s="6">
        <v>0</v>
      </c>
      <c r="B273" s="6" t="s">
        <v>853</v>
      </c>
      <c r="C273" s="6" t="s">
        <v>853</v>
      </c>
      <c r="D273" s="6" t="s">
        <v>30</v>
      </c>
      <c r="E273" s="6" t="s">
        <v>952</v>
      </c>
      <c r="F273" s="8">
        <v>0</v>
      </c>
      <c r="G273" s="8">
        <v>0</v>
      </c>
      <c r="H273" s="8">
        <v>0</v>
      </c>
      <c r="I273" s="8">
        <v>0</v>
      </c>
      <c r="J273" s="8">
        <v>0</v>
      </c>
      <c r="K273" s="6" t="s">
        <v>32</v>
      </c>
      <c r="L273" s="6" t="s">
        <v>44</v>
      </c>
      <c r="M273" s="6" t="s">
        <v>988</v>
      </c>
      <c r="N273" s="6" t="s">
        <v>285</v>
      </c>
      <c r="O273" s="6" t="s">
        <v>44</v>
      </c>
      <c r="P273" s="6" t="s">
        <v>426</v>
      </c>
      <c r="Q273" s="7" t="s">
        <v>427</v>
      </c>
      <c r="R273" s="6" t="s">
        <v>38</v>
      </c>
      <c r="S273" s="6" t="s">
        <v>38</v>
      </c>
      <c r="T273" s="6" t="s">
        <v>38</v>
      </c>
      <c r="U273" s="6" t="s">
        <v>38</v>
      </c>
      <c r="V273" s="6" t="s">
        <v>38</v>
      </c>
      <c r="W273" s="6" t="s">
        <v>54</v>
      </c>
    </row>
    <row r="274" spans="1:23" ht="30" x14ac:dyDescent="0.25">
      <c r="A274" s="6">
        <v>0</v>
      </c>
      <c r="B274" s="6" t="s">
        <v>853</v>
      </c>
      <c r="C274" s="6" t="s">
        <v>853</v>
      </c>
      <c r="D274" s="6" t="s">
        <v>30</v>
      </c>
      <c r="E274" s="6" t="s">
        <v>952</v>
      </c>
      <c r="F274" s="8">
        <v>0</v>
      </c>
      <c r="G274" s="8">
        <v>0</v>
      </c>
      <c r="H274" s="8">
        <v>0</v>
      </c>
      <c r="I274" s="8">
        <v>0</v>
      </c>
      <c r="J274" s="8">
        <v>0</v>
      </c>
      <c r="K274" s="6" t="s">
        <v>32</v>
      </c>
      <c r="L274" s="6" t="s">
        <v>49</v>
      </c>
      <c r="M274" s="6" t="s">
        <v>989</v>
      </c>
      <c r="N274" s="6" t="s">
        <v>56</v>
      </c>
      <c r="O274" s="6" t="s">
        <v>49</v>
      </c>
      <c r="P274" s="6" t="s">
        <v>57</v>
      </c>
      <c r="Q274" s="7" t="s">
        <v>58</v>
      </c>
      <c r="R274" s="6" t="s">
        <v>38</v>
      </c>
      <c r="S274" s="6" t="s">
        <v>38</v>
      </c>
      <c r="T274" s="6" t="s">
        <v>38</v>
      </c>
      <c r="U274" s="6" t="s">
        <v>38</v>
      </c>
      <c r="V274" s="6" t="s">
        <v>38</v>
      </c>
      <c r="W274" s="6" t="s">
        <v>54</v>
      </c>
    </row>
    <row r="275" spans="1:23" ht="60" x14ac:dyDescent="0.25">
      <c r="A275" s="6">
        <v>0</v>
      </c>
      <c r="B275" s="6" t="s">
        <v>853</v>
      </c>
      <c r="C275" s="6" t="s">
        <v>853</v>
      </c>
      <c r="D275" s="6" t="s">
        <v>30</v>
      </c>
      <c r="E275" s="6" t="s">
        <v>952</v>
      </c>
      <c r="F275" s="8">
        <v>0</v>
      </c>
      <c r="G275" s="8">
        <v>0</v>
      </c>
      <c r="H275" s="8">
        <v>0</v>
      </c>
      <c r="I275" s="8">
        <v>0</v>
      </c>
      <c r="J275" s="8">
        <v>0</v>
      </c>
      <c r="K275" s="6" t="s">
        <v>32</v>
      </c>
      <c r="L275" s="6" t="s">
        <v>44</v>
      </c>
      <c r="M275" s="6" t="s">
        <v>990</v>
      </c>
      <c r="N275" s="6" t="s">
        <v>285</v>
      </c>
      <c r="O275" s="6" t="s">
        <v>44</v>
      </c>
      <c r="P275" s="6" t="s">
        <v>426</v>
      </c>
      <c r="Q275" s="7" t="s">
        <v>427</v>
      </c>
      <c r="R275" s="6" t="s">
        <v>38</v>
      </c>
      <c r="S275" s="6" t="s">
        <v>38</v>
      </c>
      <c r="T275" s="6" t="s">
        <v>38</v>
      </c>
      <c r="U275" s="6" t="s">
        <v>38</v>
      </c>
      <c r="V275" s="6" t="s">
        <v>38</v>
      </c>
      <c r="W275" s="6" t="s">
        <v>54</v>
      </c>
    </row>
    <row r="276" spans="1:23" ht="30" x14ac:dyDescent="0.25">
      <c r="A276" s="6">
        <v>0</v>
      </c>
      <c r="B276" s="6" t="s">
        <v>853</v>
      </c>
      <c r="C276" s="6" t="s">
        <v>853</v>
      </c>
      <c r="D276" s="6" t="s">
        <v>30</v>
      </c>
      <c r="E276" s="6" t="s">
        <v>952</v>
      </c>
      <c r="F276" s="8">
        <v>0</v>
      </c>
      <c r="G276" s="8">
        <v>0</v>
      </c>
      <c r="H276" s="8">
        <v>0</v>
      </c>
      <c r="I276" s="8">
        <v>0</v>
      </c>
      <c r="J276" s="8">
        <v>0</v>
      </c>
      <c r="K276" s="6" t="s">
        <v>32</v>
      </c>
      <c r="L276" s="6" t="s">
        <v>49</v>
      </c>
      <c r="M276" s="6" t="s">
        <v>991</v>
      </c>
      <c r="N276" s="6" t="s">
        <v>56</v>
      </c>
      <c r="O276" s="6" t="s">
        <v>49</v>
      </c>
      <c r="P276" s="6" t="s">
        <v>992</v>
      </c>
      <c r="Q276" s="7" t="s">
        <v>993</v>
      </c>
      <c r="R276" s="6" t="s">
        <v>38</v>
      </c>
      <c r="S276" s="6" t="s">
        <v>38</v>
      </c>
      <c r="T276" s="6" t="s">
        <v>38</v>
      </c>
      <c r="U276" s="6" t="s">
        <v>38</v>
      </c>
      <c r="V276" s="6" t="s">
        <v>38</v>
      </c>
      <c r="W276" s="6" t="s">
        <v>54</v>
      </c>
    </row>
    <row r="277" spans="1:23" ht="90" x14ac:dyDescent="0.25">
      <c r="A277" s="6">
        <v>0</v>
      </c>
      <c r="B277" s="6" t="s">
        <v>853</v>
      </c>
      <c r="C277" s="6" t="s">
        <v>853</v>
      </c>
      <c r="D277" s="6" t="s">
        <v>30</v>
      </c>
      <c r="E277" s="6" t="s">
        <v>952</v>
      </c>
      <c r="F277" s="8">
        <v>0</v>
      </c>
      <c r="G277" s="8">
        <v>0</v>
      </c>
      <c r="H277" s="8">
        <v>0</v>
      </c>
      <c r="I277" s="8">
        <v>0</v>
      </c>
      <c r="J277" s="8">
        <v>0</v>
      </c>
      <c r="K277" s="6" t="s">
        <v>32</v>
      </c>
      <c r="L277" s="6" t="s">
        <v>49</v>
      </c>
      <c r="M277" s="6" t="s">
        <v>994</v>
      </c>
      <c r="N277" s="6" t="s">
        <v>995</v>
      </c>
      <c r="O277" s="6" t="s">
        <v>49</v>
      </c>
      <c r="P277" s="6" t="s">
        <v>996</v>
      </c>
      <c r="Q277" s="7" t="s">
        <v>997</v>
      </c>
      <c r="R277" s="6" t="s">
        <v>38</v>
      </c>
      <c r="S277" s="6" t="s">
        <v>38</v>
      </c>
      <c r="T277" s="6" t="s">
        <v>38</v>
      </c>
      <c r="U277" s="6" t="s">
        <v>38</v>
      </c>
      <c r="V277" s="6" t="s">
        <v>38</v>
      </c>
      <c r="W277" s="6" t="s">
        <v>54</v>
      </c>
    </row>
    <row r="278" spans="1:23" ht="45" x14ac:dyDescent="0.25">
      <c r="A278" s="6">
        <v>0</v>
      </c>
      <c r="B278" s="6" t="s">
        <v>853</v>
      </c>
      <c r="C278" s="6" t="s">
        <v>853</v>
      </c>
      <c r="D278" s="6" t="s">
        <v>30</v>
      </c>
      <c r="E278" s="6" t="s">
        <v>952</v>
      </c>
      <c r="F278" s="8">
        <v>0</v>
      </c>
      <c r="G278" s="8">
        <v>0</v>
      </c>
      <c r="H278" s="8">
        <v>0</v>
      </c>
      <c r="I278" s="8">
        <v>0</v>
      </c>
      <c r="J278" s="8">
        <v>0</v>
      </c>
      <c r="K278" s="6" t="s">
        <v>32</v>
      </c>
      <c r="L278" s="6" t="s">
        <v>49</v>
      </c>
      <c r="M278" s="6" t="s">
        <v>998</v>
      </c>
      <c r="N278" s="6" t="s">
        <v>999</v>
      </c>
      <c r="O278" s="6" t="s">
        <v>49</v>
      </c>
      <c r="P278" s="6" t="s">
        <v>1000</v>
      </c>
      <c r="Q278" s="7" t="s">
        <v>1001</v>
      </c>
      <c r="R278" s="6" t="s">
        <v>38</v>
      </c>
      <c r="S278" s="6" t="s">
        <v>38</v>
      </c>
      <c r="T278" s="6" t="s">
        <v>38</v>
      </c>
      <c r="U278" s="6" t="s">
        <v>38</v>
      </c>
      <c r="V278" s="6" t="s">
        <v>38</v>
      </c>
      <c r="W278" s="6" t="s">
        <v>54</v>
      </c>
    </row>
    <row r="279" spans="1:23" ht="60" x14ac:dyDescent="0.25">
      <c r="A279" s="6">
        <v>0</v>
      </c>
      <c r="B279" s="6" t="s">
        <v>853</v>
      </c>
      <c r="C279" s="6" t="s">
        <v>853</v>
      </c>
      <c r="D279" s="6" t="s">
        <v>30</v>
      </c>
      <c r="E279" s="6" t="s">
        <v>952</v>
      </c>
      <c r="F279" s="8">
        <v>0</v>
      </c>
      <c r="G279" s="8">
        <v>0</v>
      </c>
      <c r="H279" s="8">
        <v>0</v>
      </c>
      <c r="I279" s="8">
        <v>0</v>
      </c>
      <c r="J279" s="8">
        <v>0</v>
      </c>
      <c r="K279" s="6" t="s">
        <v>32</v>
      </c>
      <c r="L279" s="6" t="s">
        <v>44</v>
      </c>
      <c r="M279" s="6" t="s">
        <v>1002</v>
      </c>
      <c r="N279" s="6" t="s">
        <v>1003</v>
      </c>
      <c r="O279" s="6" t="s">
        <v>44</v>
      </c>
      <c r="P279" s="6" t="s">
        <v>1004</v>
      </c>
      <c r="Q279" s="7" t="s">
        <v>1005</v>
      </c>
      <c r="R279" s="6" t="s">
        <v>38</v>
      </c>
      <c r="S279" s="6" t="s">
        <v>38</v>
      </c>
      <c r="T279" s="6" t="s">
        <v>38</v>
      </c>
      <c r="U279" s="6" t="s">
        <v>38</v>
      </c>
      <c r="V279" s="6" t="s">
        <v>38</v>
      </c>
      <c r="W279" s="6" t="s">
        <v>39</v>
      </c>
    </row>
    <row r="280" spans="1:23" ht="30" x14ac:dyDescent="0.25">
      <c r="A280" s="6">
        <v>0</v>
      </c>
      <c r="B280" s="6" t="s">
        <v>853</v>
      </c>
      <c r="C280" s="6" t="s">
        <v>853</v>
      </c>
      <c r="D280" s="6" t="s">
        <v>30</v>
      </c>
      <c r="E280" s="6" t="s">
        <v>952</v>
      </c>
      <c r="F280" s="8">
        <v>0</v>
      </c>
      <c r="G280" s="8">
        <v>0</v>
      </c>
      <c r="H280" s="8">
        <v>0</v>
      </c>
      <c r="I280" s="8">
        <v>0</v>
      </c>
      <c r="J280" s="8">
        <v>0</v>
      </c>
      <c r="K280" s="6" t="s">
        <v>32</v>
      </c>
      <c r="L280" s="6" t="s">
        <v>49</v>
      </c>
      <c r="M280" s="6" t="s">
        <v>1006</v>
      </c>
      <c r="N280" s="6" t="s">
        <v>56</v>
      </c>
      <c r="O280" s="6" t="s">
        <v>49</v>
      </c>
      <c r="P280" s="6" t="s">
        <v>57</v>
      </c>
      <c r="Q280" s="7" t="s">
        <v>58</v>
      </c>
      <c r="R280" s="6" t="s">
        <v>38</v>
      </c>
      <c r="S280" s="6" t="s">
        <v>38</v>
      </c>
      <c r="T280" s="6" t="s">
        <v>38</v>
      </c>
      <c r="U280" s="6" t="s">
        <v>38</v>
      </c>
      <c r="V280" s="6" t="s">
        <v>38</v>
      </c>
      <c r="W280" s="6" t="s">
        <v>54</v>
      </c>
    </row>
    <row r="281" spans="1:23" ht="30" x14ac:dyDescent="0.25">
      <c r="A281" s="6">
        <v>0</v>
      </c>
      <c r="B281" s="6" t="s">
        <v>853</v>
      </c>
      <c r="C281" s="6" t="s">
        <v>853</v>
      </c>
      <c r="D281" s="6" t="s">
        <v>30</v>
      </c>
      <c r="E281" s="6" t="s">
        <v>952</v>
      </c>
      <c r="F281" s="8">
        <v>0</v>
      </c>
      <c r="G281" s="8">
        <v>0</v>
      </c>
      <c r="H281" s="8">
        <v>0</v>
      </c>
      <c r="I281" s="8">
        <v>0</v>
      </c>
      <c r="J281" s="8">
        <v>0</v>
      </c>
      <c r="K281" s="6" t="s">
        <v>32</v>
      </c>
      <c r="L281" s="6" t="s">
        <v>49</v>
      </c>
      <c r="M281" s="6" t="s">
        <v>1007</v>
      </c>
      <c r="N281" s="6" t="s">
        <v>56</v>
      </c>
      <c r="O281" s="6" t="s">
        <v>49</v>
      </c>
      <c r="P281" s="6" t="s">
        <v>57</v>
      </c>
      <c r="Q281" s="7" t="s">
        <v>58</v>
      </c>
      <c r="R281" s="6" t="s">
        <v>38</v>
      </c>
      <c r="S281" s="6" t="s">
        <v>38</v>
      </c>
      <c r="T281" s="6" t="s">
        <v>38</v>
      </c>
      <c r="U281" s="6" t="s">
        <v>38</v>
      </c>
      <c r="V281" s="6" t="s">
        <v>38</v>
      </c>
      <c r="W281" s="6" t="s">
        <v>54</v>
      </c>
    </row>
    <row r="282" spans="1:23" ht="75" x14ac:dyDescent="0.25">
      <c r="A282" s="6">
        <v>0</v>
      </c>
      <c r="B282" s="6" t="s">
        <v>853</v>
      </c>
      <c r="C282" s="6" t="s">
        <v>853</v>
      </c>
      <c r="D282" s="6" t="s">
        <v>30</v>
      </c>
      <c r="E282" s="6" t="s">
        <v>952</v>
      </c>
      <c r="F282" s="8">
        <v>0</v>
      </c>
      <c r="G282" s="8">
        <v>0</v>
      </c>
      <c r="H282" s="8">
        <v>0</v>
      </c>
      <c r="I282" s="8">
        <v>0</v>
      </c>
      <c r="J282" s="8">
        <v>0</v>
      </c>
      <c r="K282" s="6" t="s">
        <v>32</v>
      </c>
      <c r="L282" s="6" t="s">
        <v>44</v>
      </c>
      <c r="M282" s="6" t="s">
        <v>1008</v>
      </c>
      <c r="N282" s="6" t="s">
        <v>1009</v>
      </c>
      <c r="O282" s="6" t="s">
        <v>44</v>
      </c>
      <c r="P282" s="6" t="s">
        <v>1010</v>
      </c>
      <c r="Q282" s="7" t="s">
        <v>1011</v>
      </c>
      <c r="R282" s="6" t="s">
        <v>38</v>
      </c>
      <c r="S282" s="6" t="s">
        <v>38</v>
      </c>
      <c r="T282" s="6" t="s">
        <v>38</v>
      </c>
      <c r="U282" s="6" t="s">
        <v>38</v>
      </c>
      <c r="V282" s="6" t="s">
        <v>38</v>
      </c>
      <c r="W282" s="6" t="s">
        <v>125</v>
      </c>
    </row>
    <row r="283" spans="1:23" ht="45" x14ac:dyDescent="0.25">
      <c r="A283" s="6">
        <v>0</v>
      </c>
      <c r="B283" s="6" t="s">
        <v>853</v>
      </c>
      <c r="C283" s="6" t="s">
        <v>853</v>
      </c>
      <c r="D283" s="6" t="s">
        <v>30</v>
      </c>
      <c r="E283" s="6" t="s">
        <v>952</v>
      </c>
      <c r="F283" s="8">
        <v>0</v>
      </c>
      <c r="G283" s="8">
        <v>0</v>
      </c>
      <c r="H283" s="8">
        <v>0</v>
      </c>
      <c r="I283" s="8">
        <v>0</v>
      </c>
      <c r="J283" s="8">
        <v>0</v>
      </c>
      <c r="K283" s="6" t="s">
        <v>32</v>
      </c>
      <c r="L283" s="6" t="s">
        <v>49</v>
      </c>
      <c r="M283" s="6" t="s">
        <v>1012</v>
      </c>
      <c r="N283" s="6" t="s">
        <v>1013</v>
      </c>
      <c r="O283" s="6" t="s">
        <v>49</v>
      </c>
      <c r="P283" s="6" t="s">
        <v>1014</v>
      </c>
      <c r="Q283" s="7" t="s">
        <v>1015</v>
      </c>
      <c r="R283" s="6" t="s">
        <v>38</v>
      </c>
      <c r="S283" s="6" t="s">
        <v>38</v>
      </c>
      <c r="T283" s="6" t="s">
        <v>38</v>
      </c>
      <c r="U283" s="6" t="s">
        <v>38</v>
      </c>
      <c r="V283" s="6" t="s">
        <v>38</v>
      </c>
      <c r="W283" s="6" t="s">
        <v>54</v>
      </c>
    </row>
    <row r="284" spans="1:23" ht="60" x14ac:dyDescent="0.25">
      <c r="A284" s="6">
        <v>0</v>
      </c>
      <c r="B284" s="6" t="s">
        <v>853</v>
      </c>
      <c r="C284" s="6" t="s">
        <v>853</v>
      </c>
      <c r="D284" s="6" t="s">
        <v>30</v>
      </c>
      <c r="E284" s="6" t="s">
        <v>952</v>
      </c>
      <c r="F284" s="8">
        <v>0</v>
      </c>
      <c r="G284" s="8">
        <v>0</v>
      </c>
      <c r="H284" s="8">
        <v>0</v>
      </c>
      <c r="I284" s="8">
        <v>0</v>
      </c>
      <c r="J284" s="8">
        <v>0</v>
      </c>
      <c r="K284" s="6" t="s">
        <v>32</v>
      </c>
      <c r="L284" s="6" t="s">
        <v>49</v>
      </c>
      <c r="M284" s="6" t="s">
        <v>1016</v>
      </c>
      <c r="N284" s="6" t="s">
        <v>1017</v>
      </c>
      <c r="O284" s="6" t="s">
        <v>49</v>
      </c>
      <c r="P284" s="6" t="s">
        <v>1018</v>
      </c>
      <c r="Q284" s="7" t="s">
        <v>1019</v>
      </c>
      <c r="R284" s="6" t="s">
        <v>38</v>
      </c>
      <c r="S284" s="6" t="s">
        <v>38</v>
      </c>
      <c r="T284" s="6" t="s">
        <v>38</v>
      </c>
      <c r="U284" s="6" t="s">
        <v>38</v>
      </c>
      <c r="V284" s="6" t="s">
        <v>38</v>
      </c>
      <c r="W284" s="6" t="s">
        <v>54</v>
      </c>
    </row>
    <row r="285" spans="1:23" ht="60" x14ac:dyDescent="0.25">
      <c r="A285" s="6">
        <v>0</v>
      </c>
      <c r="B285" s="6" t="s">
        <v>853</v>
      </c>
      <c r="C285" s="6" t="s">
        <v>853</v>
      </c>
      <c r="D285" s="6" t="s">
        <v>30</v>
      </c>
      <c r="E285" s="6" t="s">
        <v>952</v>
      </c>
      <c r="F285" s="8">
        <v>0</v>
      </c>
      <c r="G285" s="8">
        <v>0</v>
      </c>
      <c r="H285" s="8">
        <v>0</v>
      </c>
      <c r="I285" s="8">
        <v>0</v>
      </c>
      <c r="J285" s="8">
        <v>0</v>
      </c>
      <c r="K285" s="6" t="s">
        <v>32</v>
      </c>
      <c r="L285" s="6" t="s">
        <v>49</v>
      </c>
      <c r="M285" s="6" t="s">
        <v>1020</v>
      </c>
      <c r="N285" s="6" t="s">
        <v>1021</v>
      </c>
      <c r="O285" s="6" t="s">
        <v>49</v>
      </c>
      <c r="P285" s="6" t="s">
        <v>1022</v>
      </c>
      <c r="Q285" s="7" t="s">
        <v>1023</v>
      </c>
      <c r="R285" s="6" t="s">
        <v>38</v>
      </c>
      <c r="S285" s="6" t="s">
        <v>38</v>
      </c>
      <c r="T285" s="6" t="s">
        <v>38</v>
      </c>
      <c r="U285" s="6" t="s">
        <v>38</v>
      </c>
      <c r="V285" s="6" t="s">
        <v>38</v>
      </c>
      <c r="W285" s="6" t="s">
        <v>54</v>
      </c>
    </row>
    <row r="286" spans="1:23" ht="45" x14ac:dyDescent="0.25">
      <c r="A286" s="6">
        <v>0</v>
      </c>
      <c r="B286" s="6" t="s">
        <v>853</v>
      </c>
      <c r="C286" s="6" t="s">
        <v>853</v>
      </c>
      <c r="D286" s="6" t="s">
        <v>30</v>
      </c>
      <c r="E286" s="6" t="s">
        <v>952</v>
      </c>
      <c r="F286" s="8">
        <v>0</v>
      </c>
      <c r="G286" s="8">
        <v>0</v>
      </c>
      <c r="H286" s="8">
        <v>0</v>
      </c>
      <c r="I286" s="8">
        <v>0</v>
      </c>
      <c r="J286" s="8">
        <v>0</v>
      </c>
      <c r="K286" s="6" t="s">
        <v>32</v>
      </c>
      <c r="L286" s="6" t="s">
        <v>49</v>
      </c>
      <c r="M286" s="6" t="s">
        <v>1024</v>
      </c>
      <c r="N286" s="6" t="s">
        <v>1025</v>
      </c>
      <c r="O286" s="6" t="s">
        <v>49</v>
      </c>
      <c r="P286" s="6" t="s">
        <v>1026</v>
      </c>
      <c r="Q286" s="7" t="s">
        <v>1027</v>
      </c>
      <c r="R286" s="6" t="s">
        <v>38</v>
      </c>
      <c r="S286" s="6" t="s">
        <v>38</v>
      </c>
      <c r="T286" s="6" t="s">
        <v>38</v>
      </c>
      <c r="U286" s="6" t="s">
        <v>38</v>
      </c>
      <c r="V286" s="6" t="s">
        <v>38</v>
      </c>
      <c r="W286" s="6" t="s">
        <v>54</v>
      </c>
    </row>
    <row r="287" spans="1:23" ht="30" x14ac:dyDescent="0.25">
      <c r="A287" s="6">
        <v>0</v>
      </c>
      <c r="B287" s="6" t="s">
        <v>853</v>
      </c>
      <c r="C287" s="6" t="s">
        <v>853</v>
      </c>
      <c r="D287" s="6" t="s">
        <v>30</v>
      </c>
      <c r="E287" s="6" t="s">
        <v>952</v>
      </c>
      <c r="F287" s="8">
        <v>0</v>
      </c>
      <c r="G287" s="8">
        <v>0</v>
      </c>
      <c r="H287" s="8">
        <v>0</v>
      </c>
      <c r="I287" s="8">
        <v>0</v>
      </c>
      <c r="J287" s="8">
        <v>0</v>
      </c>
      <c r="K287" s="6" t="s">
        <v>32</v>
      </c>
      <c r="L287" s="6" t="s">
        <v>49</v>
      </c>
      <c r="M287" s="6" t="s">
        <v>1028</v>
      </c>
      <c r="N287" s="6" t="s">
        <v>56</v>
      </c>
      <c r="O287" s="6" t="s">
        <v>49</v>
      </c>
      <c r="P287" s="6" t="s">
        <v>57</v>
      </c>
      <c r="Q287" s="7" t="s">
        <v>58</v>
      </c>
      <c r="R287" s="6" t="s">
        <v>38</v>
      </c>
      <c r="S287" s="6" t="s">
        <v>38</v>
      </c>
      <c r="T287" s="6" t="s">
        <v>38</v>
      </c>
      <c r="U287" s="6" t="s">
        <v>38</v>
      </c>
      <c r="V287" s="6" t="s">
        <v>38</v>
      </c>
      <c r="W287" s="6" t="s">
        <v>54</v>
      </c>
    </row>
    <row r="288" spans="1:23" ht="60" x14ac:dyDescent="0.25">
      <c r="A288" s="6">
        <v>0</v>
      </c>
      <c r="B288" s="6" t="s">
        <v>853</v>
      </c>
      <c r="C288" s="6" t="s">
        <v>853</v>
      </c>
      <c r="D288" s="6" t="s">
        <v>30</v>
      </c>
      <c r="E288" s="6" t="s">
        <v>952</v>
      </c>
      <c r="F288" s="8">
        <v>0</v>
      </c>
      <c r="G288" s="8">
        <v>0</v>
      </c>
      <c r="H288" s="8">
        <v>0</v>
      </c>
      <c r="I288" s="8">
        <v>0</v>
      </c>
      <c r="J288" s="8">
        <v>0</v>
      </c>
      <c r="K288" s="6" t="s">
        <v>32</v>
      </c>
      <c r="L288" s="6" t="s">
        <v>49</v>
      </c>
      <c r="M288" s="6" t="s">
        <v>1029</v>
      </c>
      <c r="N288" s="6" t="s">
        <v>1030</v>
      </c>
      <c r="O288" s="6" t="s">
        <v>49</v>
      </c>
      <c r="P288" s="6" t="s">
        <v>1031</v>
      </c>
      <c r="Q288" s="7" t="s">
        <v>1032</v>
      </c>
      <c r="R288" s="6" t="s">
        <v>38</v>
      </c>
      <c r="S288" s="6" t="s">
        <v>38</v>
      </c>
      <c r="T288" s="6" t="s">
        <v>38</v>
      </c>
      <c r="U288" s="6" t="s">
        <v>38</v>
      </c>
      <c r="V288" s="6" t="s">
        <v>38</v>
      </c>
      <c r="W288" s="6" t="s">
        <v>54</v>
      </c>
    </row>
    <row r="289" spans="1:23" ht="30" x14ac:dyDescent="0.25">
      <c r="A289" s="6">
        <v>0</v>
      </c>
      <c r="B289" s="6" t="s">
        <v>853</v>
      </c>
      <c r="C289" s="6" t="s">
        <v>853</v>
      </c>
      <c r="D289" s="6" t="s">
        <v>30</v>
      </c>
      <c r="E289" s="6" t="s">
        <v>952</v>
      </c>
      <c r="F289" s="8">
        <v>0</v>
      </c>
      <c r="G289" s="8">
        <v>0</v>
      </c>
      <c r="H289" s="8">
        <v>0</v>
      </c>
      <c r="I289" s="8">
        <v>0</v>
      </c>
      <c r="J289" s="8">
        <v>0</v>
      </c>
      <c r="K289" s="6" t="s">
        <v>32</v>
      </c>
      <c r="L289" s="6" t="s">
        <v>49</v>
      </c>
      <c r="M289" s="6" t="s">
        <v>1033</v>
      </c>
      <c r="N289" s="6" t="s">
        <v>1034</v>
      </c>
      <c r="O289" s="6" t="s">
        <v>49</v>
      </c>
      <c r="P289" s="6" t="s">
        <v>1035</v>
      </c>
      <c r="Q289" s="7" t="s">
        <v>1036</v>
      </c>
      <c r="R289" s="6" t="s">
        <v>38</v>
      </c>
      <c r="S289" s="6" t="s">
        <v>38</v>
      </c>
      <c r="T289" s="6" t="s">
        <v>38</v>
      </c>
      <c r="U289" s="6" t="s">
        <v>38</v>
      </c>
      <c r="V289" s="6" t="s">
        <v>38</v>
      </c>
      <c r="W289" s="6" t="s">
        <v>54</v>
      </c>
    </row>
    <row r="290" spans="1:23" ht="45" x14ac:dyDescent="0.25">
      <c r="A290" s="6">
        <v>0</v>
      </c>
      <c r="B290" s="6" t="s">
        <v>853</v>
      </c>
      <c r="C290" s="6" t="s">
        <v>853</v>
      </c>
      <c r="D290" s="6" t="s">
        <v>30</v>
      </c>
      <c r="E290" s="6" t="s">
        <v>952</v>
      </c>
      <c r="F290" s="8">
        <v>0</v>
      </c>
      <c r="G290" s="8">
        <v>0</v>
      </c>
      <c r="H290" s="8">
        <v>0</v>
      </c>
      <c r="I290" s="8">
        <v>0</v>
      </c>
      <c r="J290" s="8">
        <v>0</v>
      </c>
      <c r="K290" s="6" t="s">
        <v>32</v>
      </c>
      <c r="L290" s="6" t="s">
        <v>49</v>
      </c>
      <c r="M290" s="6" t="s">
        <v>1037</v>
      </c>
      <c r="N290" s="6" t="s">
        <v>1038</v>
      </c>
      <c r="O290" s="6" t="s">
        <v>49</v>
      </c>
      <c r="P290" s="6" t="s">
        <v>1039</v>
      </c>
      <c r="Q290" s="7" t="s">
        <v>1040</v>
      </c>
      <c r="R290" s="6" t="s">
        <v>38</v>
      </c>
      <c r="S290" s="6" t="s">
        <v>38</v>
      </c>
      <c r="T290" s="6" t="s">
        <v>38</v>
      </c>
      <c r="U290" s="6" t="s">
        <v>38</v>
      </c>
      <c r="V290" s="6" t="s">
        <v>38</v>
      </c>
      <c r="W290" s="6" t="s">
        <v>1041</v>
      </c>
    </row>
    <row r="291" spans="1:23" ht="60" x14ac:dyDescent="0.25">
      <c r="A291" s="6">
        <v>0</v>
      </c>
      <c r="B291" s="6" t="s">
        <v>853</v>
      </c>
      <c r="C291" s="6" t="s">
        <v>853</v>
      </c>
      <c r="D291" s="6" t="s">
        <v>30</v>
      </c>
      <c r="E291" s="6" t="s">
        <v>952</v>
      </c>
      <c r="F291" s="8">
        <v>0</v>
      </c>
      <c r="G291" s="8">
        <v>0</v>
      </c>
      <c r="H291" s="8">
        <v>0</v>
      </c>
      <c r="I291" s="8">
        <v>0</v>
      </c>
      <c r="J291" s="8">
        <v>0</v>
      </c>
      <c r="K291" s="6" t="s">
        <v>32</v>
      </c>
      <c r="L291" s="6" t="s">
        <v>44</v>
      </c>
      <c r="M291" s="6" t="s">
        <v>1042</v>
      </c>
      <c r="N291" s="6" t="s">
        <v>1043</v>
      </c>
      <c r="O291" s="6" t="s">
        <v>44</v>
      </c>
      <c r="P291" s="6" t="s">
        <v>1044</v>
      </c>
      <c r="Q291" s="7" t="s">
        <v>1045</v>
      </c>
      <c r="R291" s="6" t="s">
        <v>38</v>
      </c>
      <c r="S291" s="6" t="s">
        <v>38</v>
      </c>
      <c r="T291" s="6" t="s">
        <v>38</v>
      </c>
      <c r="U291" s="6" t="s">
        <v>38</v>
      </c>
      <c r="V291" s="6" t="s">
        <v>38</v>
      </c>
      <c r="W291" s="6" t="s">
        <v>125</v>
      </c>
    </row>
    <row r="292" spans="1:23" ht="45" x14ac:dyDescent="0.25">
      <c r="A292" s="6">
        <v>0</v>
      </c>
      <c r="B292" s="6" t="s">
        <v>853</v>
      </c>
      <c r="C292" s="6" t="s">
        <v>853</v>
      </c>
      <c r="D292" s="6" t="s">
        <v>30</v>
      </c>
      <c r="E292" s="6" t="s">
        <v>952</v>
      </c>
      <c r="F292" s="8">
        <v>0</v>
      </c>
      <c r="G292" s="8">
        <v>0</v>
      </c>
      <c r="H292" s="8">
        <v>0</v>
      </c>
      <c r="I292" s="8">
        <v>0</v>
      </c>
      <c r="J292" s="8">
        <v>0</v>
      </c>
      <c r="K292" s="6" t="s">
        <v>32</v>
      </c>
      <c r="L292" s="6" t="s">
        <v>49</v>
      </c>
      <c r="M292" s="6" t="s">
        <v>1046</v>
      </c>
      <c r="N292" s="6" t="s">
        <v>1047</v>
      </c>
      <c r="O292" s="6" t="s">
        <v>49</v>
      </c>
      <c r="P292" s="6" t="s">
        <v>1048</v>
      </c>
      <c r="Q292" s="7" t="s">
        <v>1049</v>
      </c>
      <c r="R292" s="6" t="s">
        <v>38</v>
      </c>
      <c r="S292" s="6" t="s">
        <v>38</v>
      </c>
      <c r="T292" s="6" t="s">
        <v>38</v>
      </c>
      <c r="U292" s="6" t="s">
        <v>38</v>
      </c>
      <c r="V292" s="6" t="s">
        <v>38</v>
      </c>
      <c r="W292" s="6" t="s">
        <v>54</v>
      </c>
    </row>
    <row r="293" spans="1:23" ht="30" x14ac:dyDescent="0.25">
      <c r="A293" s="6">
        <v>0</v>
      </c>
      <c r="B293" s="6" t="s">
        <v>853</v>
      </c>
      <c r="C293" s="6" t="s">
        <v>853</v>
      </c>
      <c r="D293" s="6" t="s">
        <v>30</v>
      </c>
      <c r="E293" s="6" t="s">
        <v>952</v>
      </c>
      <c r="F293" s="8">
        <v>0</v>
      </c>
      <c r="G293" s="8">
        <v>0</v>
      </c>
      <c r="H293" s="8">
        <v>0</v>
      </c>
      <c r="I293" s="8">
        <v>0</v>
      </c>
      <c r="J293" s="8">
        <v>0</v>
      </c>
      <c r="K293" s="6" t="s">
        <v>32</v>
      </c>
      <c r="L293" s="6" t="s">
        <v>49</v>
      </c>
      <c r="M293" s="6" t="s">
        <v>1050</v>
      </c>
      <c r="N293" s="6" t="s">
        <v>56</v>
      </c>
      <c r="O293" s="6" t="s">
        <v>49</v>
      </c>
      <c r="P293" s="6" t="s">
        <v>57</v>
      </c>
      <c r="Q293" s="7" t="s">
        <v>58</v>
      </c>
      <c r="R293" s="6" t="s">
        <v>38</v>
      </c>
      <c r="S293" s="6" t="s">
        <v>38</v>
      </c>
      <c r="T293" s="6" t="s">
        <v>38</v>
      </c>
      <c r="U293" s="6" t="s">
        <v>38</v>
      </c>
      <c r="V293" s="6" t="s">
        <v>38</v>
      </c>
      <c r="W293" s="6" t="s">
        <v>54</v>
      </c>
    </row>
    <row r="294" spans="1:23" ht="60" x14ac:dyDescent="0.25">
      <c r="A294" s="6">
        <v>0</v>
      </c>
      <c r="B294" s="6" t="s">
        <v>853</v>
      </c>
      <c r="C294" s="6" t="s">
        <v>853</v>
      </c>
      <c r="D294" s="6" t="s">
        <v>30</v>
      </c>
      <c r="E294" s="6" t="s">
        <v>952</v>
      </c>
      <c r="F294" s="8">
        <v>0</v>
      </c>
      <c r="G294" s="8">
        <v>0</v>
      </c>
      <c r="H294" s="8">
        <v>0</v>
      </c>
      <c r="I294" s="8">
        <v>0</v>
      </c>
      <c r="J294" s="8">
        <v>0</v>
      </c>
      <c r="K294" s="6" t="s">
        <v>32</v>
      </c>
      <c r="L294" s="6" t="s">
        <v>49</v>
      </c>
      <c r="M294" s="6" t="s">
        <v>1051</v>
      </c>
      <c r="N294" s="6" t="s">
        <v>1052</v>
      </c>
      <c r="O294" s="6" t="s">
        <v>49</v>
      </c>
      <c r="P294" s="6" t="s">
        <v>1053</v>
      </c>
      <c r="Q294" s="7" t="s">
        <v>1054</v>
      </c>
      <c r="R294" s="6" t="s">
        <v>38</v>
      </c>
      <c r="S294" s="6" t="s">
        <v>38</v>
      </c>
      <c r="T294" s="6" t="s">
        <v>38</v>
      </c>
      <c r="U294" s="6" t="s">
        <v>38</v>
      </c>
      <c r="V294" s="6" t="s">
        <v>38</v>
      </c>
      <c r="W294" s="6" t="s">
        <v>54</v>
      </c>
    </row>
    <row r="295" spans="1:23" ht="90" x14ac:dyDescent="0.25">
      <c r="A295" s="6">
        <v>0</v>
      </c>
      <c r="B295" s="6" t="s">
        <v>853</v>
      </c>
      <c r="C295" s="6" t="s">
        <v>853</v>
      </c>
      <c r="D295" s="6" t="s">
        <v>30</v>
      </c>
      <c r="E295" s="6" t="s">
        <v>952</v>
      </c>
      <c r="F295" s="8">
        <v>0</v>
      </c>
      <c r="G295" s="8">
        <v>0</v>
      </c>
      <c r="H295" s="8">
        <v>0</v>
      </c>
      <c r="I295" s="8">
        <v>0</v>
      </c>
      <c r="J295" s="8">
        <v>0</v>
      </c>
      <c r="K295" s="6" t="s">
        <v>32</v>
      </c>
      <c r="L295" s="6" t="s">
        <v>44</v>
      </c>
      <c r="M295" s="6" t="s">
        <v>1055</v>
      </c>
      <c r="N295" s="6" t="s">
        <v>1056</v>
      </c>
      <c r="O295" s="6" t="s">
        <v>44</v>
      </c>
      <c r="P295" s="6" t="s">
        <v>1057</v>
      </c>
      <c r="Q295" s="7" t="s">
        <v>1058</v>
      </c>
      <c r="R295" s="6" t="s">
        <v>38</v>
      </c>
      <c r="S295" s="6" t="s">
        <v>38</v>
      </c>
      <c r="T295" s="6" t="s">
        <v>38</v>
      </c>
      <c r="U295" s="6" t="s">
        <v>38</v>
      </c>
      <c r="V295" s="6" t="s">
        <v>38</v>
      </c>
      <c r="W295" s="6" t="s">
        <v>125</v>
      </c>
    </row>
    <row r="296" spans="1:23" ht="60" x14ac:dyDescent="0.25">
      <c r="A296" s="6">
        <v>0</v>
      </c>
      <c r="B296" s="6" t="s">
        <v>853</v>
      </c>
      <c r="C296" s="6" t="s">
        <v>853</v>
      </c>
      <c r="D296" s="6" t="s">
        <v>30</v>
      </c>
      <c r="E296" s="6" t="s">
        <v>952</v>
      </c>
      <c r="F296" s="8">
        <v>0</v>
      </c>
      <c r="G296" s="8">
        <v>0</v>
      </c>
      <c r="H296" s="8">
        <v>0</v>
      </c>
      <c r="I296" s="8">
        <v>0</v>
      </c>
      <c r="J296" s="8">
        <v>0</v>
      </c>
      <c r="K296" s="6" t="s">
        <v>32</v>
      </c>
      <c r="L296" s="6" t="s">
        <v>49</v>
      </c>
      <c r="M296" s="6" t="s">
        <v>1059</v>
      </c>
      <c r="N296" s="6" t="s">
        <v>1060</v>
      </c>
      <c r="O296" s="6" t="s">
        <v>49</v>
      </c>
      <c r="P296" s="6" t="s">
        <v>1061</v>
      </c>
      <c r="Q296" s="7" t="s">
        <v>1062</v>
      </c>
      <c r="R296" s="6" t="s">
        <v>38</v>
      </c>
      <c r="S296" s="6" t="s">
        <v>38</v>
      </c>
      <c r="T296" s="6" t="s">
        <v>38</v>
      </c>
      <c r="U296" s="6" t="s">
        <v>38</v>
      </c>
      <c r="V296" s="6" t="s">
        <v>38</v>
      </c>
      <c r="W296" s="6" t="s">
        <v>54</v>
      </c>
    </row>
    <row r="297" spans="1:23" ht="60" x14ac:dyDescent="0.25">
      <c r="A297" s="6">
        <v>0</v>
      </c>
      <c r="B297" s="6" t="s">
        <v>853</v>
      </c>
      <c r="C297" s="6" t="s">
        <v>853</v>
      </c>
      <c r="D297" s="6" t="s">
        <v>30</v>
      </c>
      <c r="E297" s="6" t="s">
        <v>952</v>
      </c>
      <c r="F297" s="8">
        <v>0</v>
      </c>
      <c r="G297" s="8">
        <v>0</v>
      </c>
      <c r="H297" s="8">
        <v>0</v>
      </c>
      <c r="I297" s="8">
        <v>0</v>
      </c>
      <c r="J297" s="8">
        <v>0</v>
      </c>
      <c r="K297" s="6" t="s">
        <v>32</v>
      </c>
      <c r="L297" s="6" t="s">
        <v>44</v>
      </c>
      <c r="M297" s="6" t="s">
        <v>1063</v>
      </c>
      <c r="N297" s="6" t="s">
        <v>285</v>
      </c>
      <c r="O297" s="6" t="s">
        <v>44</v>
      </c>
      <c r="P297" s="6" t="s">
        <v>426</v>
      </c>
      <c r="Q297" s="7" t="s">
        <v>427</v>
      </c>
      <c r="R297" s="6" t="s">
        <v>38</v>
      </c>
      <c r="S297" s="6" t="s">
        <v>38</v>
      </c>
      <c r="T297" s="6" t="s">
        <v>38</v>
      </c>
      <c r="U297" s="6" t="s">
        <v>38</v>
      </c>
      <c r="V297" s="6" t="s">
        <v>38</v>
      </c>
      <c r="W297" s="6" t="s">
        <v>54</v>
      </c>
    </row>
    <row r="298" spans="1:23" ht="30" x14ac:dyDescent="0.25">
      <c r="A298" s="6">
        <v>0</v>
      </c>
      <c r="B298" s="6" t="s">
        <v>853</v>
      </c>
      <c r="C298" s="6" t="s">
        <v>853</v>
      </c>
      <c r="D298" s="6" t="s">
        <v>30</v>
      </c>
      <c r="E298" s="6" t="s">
        <v>952</v>
      </c>
      <c r="F298" s="8">
        <v>0</v>
      </c>
      <c r="G298" s="8">
        <v>0</v>
      </c>
      <c r="H298" s="8">
        <v>0</v>
      </c>
      <c r="I298" s="8">
        <v>0</v>
      </c>
      <c r="J298" s="8">
        <v>0</v>
      </c>
      <c r="K298" s="6" t="s">
        <v>32</v>
      </c>
      <c r="L298" s="6" t="s">
        <v>49</v>
      </c>
      <c r="M298" s="6" t="s">
        <v>1064</v>
      </c>
      <c r="N298" s="6" t="s">
        <v>56</v>
      </c>
      <c r="O298" s="6" t="s">
        <v>49</v>
      </c>
      <c r="P298" s="6" t="s">
        <v>57</v>
      </c>
      <c r="Q298" s="7" t="s">
        <v>58</v>
      </c>
      <c r="R298" s="6" t="s">
        <v>38</v>
      </c>
      <c r="S298" s="6" t="s">
        <v>38</v>
      </c>
      <c r="T298" s="6" t="s">
        <v>38</v>
      </c>
      <c r="U298" s="6" t="s">
        <v>38</v>
      </c>
      <c r="V298" s="6" t="s">
        <v>38</v>
      </c>
      <c r="W298" s="6" t="s">
        <v>54</v>
      </c>
    </row>
    <row r="299" spans="1:23" ht="30" x14ac:dyDescent="0.25">
      <c r="A299" s="6">
        <v>0</v>
      </c>
      <c r="B299" s="6" t="s">
        <v>853</v>
      </c>
      <c r="C299" s="6" t="s">
        <v>853</v>
      </c>
      <c r="D299" s="6" t="s">
        <v>30</v>
      </c>
      <c r="E299" s="6" t="s">
        <v>952</v>
      </c>
      <c r="F299" s="8">
        <v>0</v>
      </c>
      <c r="G299" s="8">
        <v>0</v>
      </c>
      <c r="H299" s="8">
        <v>0</v>
      </c>
      <c r="I299" s="8">
        <v>0</v>
      </c>
      <c r="J299" s="8">
        <v>0</v>
      </c>
      <c r="K299" s="6" t="s">
        <v>32</v>
      </c>
      <c r="L299" s="6" t="s">
        <v>49</v>
      </c>
      <c r="M299" s="6" t="s">
        <v>1065</v>
      </c>
      <c r="N299" s="6" t="s">
        <v>1066</v>
      </c>
      <c r="O299" s="6" t="s">
        <v>49</v>
      </c>
      <c r="P299" s="6" t="s">
        <v>1067</v>
      </c>
      <c r="Q299" s="7" t="s">
        <v>1068</v>
      </c>
      <c r="R299" s="6" t="s">
        <v>38</v>
      </c>
      <c r="S299" s="6" t="s">
        <v>38</v>
      </c>
      <c r="T299" s="6" t="s">
        <v>38</v>
      </c>
      <c r="U299" s="6" t="s">
        <v>38</v>
      </c>
      <c r="V299" s="6" t="s">
        <v>38</v>
      </c>
      <c r="W299" s="6" t="s">
        <v>54</v>
      </c>
    </row>
    <row r="300" spans="1:23" ht="60" x14ac:dyDescent="0.25">
      <c r="A300" s="6">
        <v>0</v>
      </c>
      <c r="B300" s="6" t="s">
        <v>853</v>
      </c>
      <c r="C300" s="6" t="s">
        <v>853</v>
      </c>
      <c r="D300" s="6" t="s">
        <v>30</v>
      </c>
      <c r="E300" s="6" t="s">
        <v>952</v>
      </c>
      <c r="F300" s="8">
        <v>0</v>
      </c>
      <c r="G300" s="8">
        <v>0</v>
      </c>
      <c r="H300" s="8">
        <v>0</v>
      </c>
      <c r="I300" s="8">
        <v>0</v>
      </c>
      <c r="J300" s="8">
        <v>0</v>
      </c>
      <c r="K300" s="6" t="s">
        <v>32</v>
      </c>
      <c r="L300" s="6" t="s">
        <v>44</v>
      </c>
      <c r="M300" s="6" t="s">
        <v>1069</v>
      </c>
      <c r="N300" s="6" t="s">
        <v>1070</v>
      </c>
      <c r="O300" s="6" t="s">
        <v>44</v>
      </c>
      <c r="P300" s="6" t="s">
        <v>1071</v>
      </c>
      <c r="Q300" s="7" t="s">
        <v>1072</v>
      </c>
      <c r="R300" s="6" t="s">
        <v>38</v>
      </c>
      <c r="S300" s="6" t="s">
        <v>38</v>
      </c>
      <c r="T300" s="6" t="s">
        <v>38</v>
      </c>
      <c r="U300" s="6" t="s">
        <v>38</v>
      </c>
      <c r="V300" s="6" t="s">
        <v>38</v>
      </c>
      <c r="W300" s="6" t="s">
        <v>39</v>
      </c>
    </row>
    <row r="301" spans="1:23" ht="30" x14ac:dyDescent="0.25">
      <c r="A301" s="6">
        <v>0</v>
      </c>
      <c r="B301" s="6" t="s">
        <v>853</v>
      </c>
      <c r="C301" s="6" t="s">
        <v>853</v>
      </c>
      <c r="D301" s="6" t="s">
        <v>30</v>
      </c>
      <c r="E301" s="6" t="s">
        <v>952</v>
      </c>
      <c r="F301" s="8">
        <v>0</v>
      </c>
      <c r="G301" s="8">
        <v>0</v>
      </c>
      <c r="H301" s="8">
        <v>0</v>
      </c>
      <c r="I301" s="8">
        <v>0</v>
      </c>
      <c r="J301" s="8">
        <v>0</v>
      </c>
      <c r="K301" s="6" t="s">
        <v>32</v>
      </c>
      <c r="L301" s="6" t="s">
        <v>49</v>
      </c>
      <c r="M301" s="6" t="s">
        <v>1073</v>
      </c>
      <c r="N301" s="6" t="s">
        <v>1074</v>
      </c>
      <c r="O301" s="6" t="s">
        <v>49</v>
      </c>
      <c r="P301" s="6" t="s">
        <v>1075</v>
      </c>
      <c r="Q301" s="7" t="s">
        <v>1076</v>
      </c>
      <c r="R301" s="6" t="s">
        <v>38</v>
      </c>
      <c r="S301" s="6" t="s">
        <v>38</v>
      </c>
      <c r="T301" s="6" t="s">
        <v>38</v>
      </c>
      <c r="U301" s="6" t="s">
        <v>38</v>
      </c>
      <c r="V301" s="6" t="s">
        <v>38</v>
      </c>
      <c r="W301" s="6" t="s">
        <v>54</v>
      </c>
    </row>
    <row r="302" spans="1:23" ht="30" x14ac:dyDescent="0.25">
      <c r="A302" s="6">
        <v>0</v>
      </c>
      <c r="B302" s="6" t="s">
        <v>853</v>
      </c>
      <c r="C302" s="6" t="s">
        <v>853</v>
      </c>
      <c r="D302" s="6" t="s">
        <v>30</v>
      </c>
      <c r="E302" s="6" t="s">
        <v>952</v>
      </c>
      <c r="F302" s="8">
        <v>0</v>
      </c>
      <c r="G302" s="8">
        <v>0</v>
      </c>
      <c r="H302" s="8">
        <v>0</v>
      </c>
      <c r="I302" s="8">
        <v>0</v>
      </c>
      <c r="J302" s="8">
        <v>0</v>
      </c>
      <c r="K302" s="6" t="s">
        <v>32</v>
      </c>
      <c r="L302" s="6" t="s">
        <v>49</v>
      </c>
      <c r="M302" s="6" t="s">
        <v>1077</v>
      </c>
      <c r="N302" s="6" t="s">
        <v>1074</v>
      </c>
      <c r="O302" s="6" t="s">
        <v>49</v>
      </c>
      <c r="P302" s="6" t="s">
        <v>1075</v>
      </c>
      <c r="Q302" s="7" t="s">
        <v>1076</v>
      </c>
      <c r="R302" s="6" t="s">
        <v>38</v>
      </c>
      <c r="S302" s="6" t="s">
        <v>38</v>
      </c>
      <c r="T302" s="6" t="s">
        <v>38</v>
      </c>
      <c r="U302" s="6" t="s">
        <v>38</v>
      </c>
      <c r="V302" s="6" t="s">
        <v>38</v>
      </c>
      <c r="W302" s="6" t="s">
        <v>54</v>
      </c>
    </row>
    <row r="303" spans="1:23" ht="60" x14ac:dyDescent="0.25">
      <c r="A303" s="6">
        <v>0</v>
      </c>
      <c r="B303" s="6" t="s">
        <v>853</v>
      </c>
      <c r="C303" s="6" t="s">
        <v>853</v>
      </c>
      <c r="D303" s="6" t="s">
        <v>30</v>
      </c>
      <c r="E303" s="6" t="s">
        <v>952</v>
      </c>
      <c r="F303" s="8">
        <v>0</v>
      </c>
      <c r="G303" s="8">
        <v>0</v>
      </c>
      <c r="H303" s="8">
        <v>0</v>
      </c>
      <c r="I303" s="8">
        <v>0</v>
      </c>
      <c r="J303" s="8">
        <v>0</v>
      </c>
      <c r="K303" s="6" t="s">
        <v>32</v>
      </c>
      <c r="L303" s="6" t="s">
        <v>49</v>
      </c>
      <c r="M303" s="6" t="s">
        <v>1078</v>
      </c>
      <c r="N303" s="6" t="s">
        <v>1079</v>
      </c>
      <c r="O303" s="6" t="s">
        <v>49</v>
      </c>
      <c r="P303" s="6" t="s">
        <v>1080</v>
      </c>
      <c r="Q303" s="7" t="s">
        <v>1081</v>
      </c>
      <c r="R303" s="6" t="s">
        <v>38</v>
      </c>
      <c r="S303" s="6" t="s">
        <v>38</v>
      </c>
      <c r="T303" s="6" t="s">
        <v>38</v>
      </c>
      <c r="U303" s="6" t="s">
        <v>38</v>
      </c>
      <c r="V303" s="6" t="s">
        <v>38</v>
      </c>
      <c r="W303" s="6" t="s">
        <v>54</v>
      </c>
    </row>
    <row r="304" spans="1:23" ht="30" x14ac:dyDescent="0.25">
      <c r="A304" s="6">
        <v>0</v>
      </c>
      <c r="B304" s="6" t="s">
        <v>853</v>
      </c>
      <c r="C304" s="6" t="s">
        <v>853</v>
      </c>
      <c r="D304" s="6" t="s">
        <v>30</v>
      </c>
      <c r="E304" s="6" t="s">
        <v>952</v>
      </c>
      <c r="F304" s="8">
        <v>0</v>
      </c>
      <c r="G304" s="8">
        <v>0</v>
      </c>
      <c r="H304" s="8">
        <v>0</v>
      </c>
      <c r="I304" s="8">
        <v>0</v>
      </c>
      <c r="J304" s="8">
        <v>0</v>
      </c>
      <c r="K304" s="6" t="s">
        <v>32</v>
      </c>
      <c r="L304" s="6" t="s">
        <v>49</v>
      </c>
      <c r="M304" s="6" t="s">
        <v>1082</v>
      </c>
      <c r="N304" s="6" t="s">
        <v>56</v>
      </c>
      <c r="O304" s="6" t="s">
        <v>49</v>
      </c>
      <c r="P304" s="6" t="s">
        <v>57</v>
      </c>
      <c r="Q304" s="7" t="s">
        <v>58</v>
      </c>
      <c r="R304" s="6" t="s">
        <v>38</v>
      </c>
      <c r="S304" s="6" t="s">
        <v>38</v>
      </c>
      <c r="T304" s="6" t="s">
        <v>38</v>
      </c>
      <c r="U304" s="6" t="s">
        <v>38</v>
      </c>
      <c r="V304" s="6" t="s">
        <v>38</v>
      </c>
      <c r="W304" s="6" t="s">
        <v>54</v>
      </c>
    </row>
    <row r="305" spans="1:23" ht="60" x14ac:dyDescent="0.25">
      <c r="A305" s="6">
        <v>0</v>
      </c>
      <c r="B305" s="6" t="s">
        <v>853</v>
      </c>
      <c r="C305" s="6" t="s">
        <v>853</v>
      </c>
      <c r="D305" s="6" t="s">
        <v>30</v>
      </c>
      <c r="E305" s="6" t="s">
        <v>952</v>
      </c>
      <c r="F305" s="8">
        <v>0</v>
      </c>
      <c r="G305" s="8">
        <v>0</v>
      </c>
      <c r="H305" s="8">
        <v>0</v>
      </c>
      <c r="I305" s="8">
        <v>0</v>
      </c>
      <c r="J305" s="8">
        <v>0</v>
      </c>
      <c r="K305" s="6" t="s">
        <v>32</v>
      </c>
      <c r="L305" s="6" t="s">
        <v>49</v>
      </c>
      <c r="M305" s="6" t="s">
        <v>1083</v>
      </c>
      <c r="N305" s="6" t="s">
        <v>1084</v>
      </c>
      <c r="O305" s="6" t="s">
        <v>49</v>
      </c>
      <c r="P305" s="6" t="s">
        <v>1085</v>
      </c>
      <c r="Q305" s="7" t="s">
        <v>1086</v>
      </c>
      <c r="R305" s="6" t="s">
        <v>38</v>
      </c>
      <c r="S305" s="6" t="s">
        <v>38</v>
      </c>
      <c r="T305" s="6" t="s">
        <v>38</v>
      </c>
      <c r="U305" s="6" t="s">
        <v>38</v>
      </c>
      <c r="V305" s="6" t="s">
        <v>38</v>
      </c>
      <c r="W305" s="6" t="s">
        <v>54</v>
      </c>
    </row>
    <row r="306" spans="1:23" ht="120" x14ac:dyDescent="0.25">
      <c r="A306" s="6" t="s">
        <v>94</v>
      </c>
      <c r="B306" s="6" t="s">
        <v>1087</v>
      </c>
      <c r="C306" s="6" t="s">
        <v>1087</v>
      </c>
      <c r="D306" s="6" t="s">
        <v>30</v>
      </c>
      <c r="E306" s="6" t="s">
        <v>1088</v>
      </c>
      <c r="F306" s="8">
        <f>0+F308+F312+F316</f>
        <v>816269.44</v>
      </c>
      <c r="G306" s="8">
        <f>0+G308+G312+G316</f>
        <v>833772.08000000007</v>
      </c>
      <c r="H306" s="8">
        <f>0+H308+H312+H316</f>
        <v>3691.76</v>
      </c>
      <c r="I306" s="8">
        <f>0+I308+I312+I316</f>
        <v>312503.2</v>
      </c>
      <c r="J306" s="8">
        <f>0+J308+J312+J316</f>
        <v>308811.52000000002</v>
      </c>
      <c r="K306" s="6" t="s">
        <v>32</v>
      </c>
      <c r="L306" s="6" t="s">
        <v>33</v>
      </c>
      <c r="M306" s="6" t="s">
        <v>1089</v>
      </c>
      <c r="N306" s="6" t="s">
        <v>1090</v>
      </c>
      <c r="O306" s="6" t="s">
        <v>33</v>
      </c>
      <c r="P306" s="6" t="s">
        <v>36</v>
      </c>
      <c r="Q306" s="7" t="s">
        <v>1091</v>
      </c>
      <c r="R306" s="6">
        <v>5</v>
      </c>
      <c r="S306" s="7">
        <v>5</v>
      </c>
      <c r="T306" s="6" t="s">
        <v>38</v>
      </c>
      <c r="U306" s="6" t="s">
        <v>38</v>
      </c>
      <c r="V306" s="6" t="s">
        <v>38</v>
      </c>
      <c r="W306" s="6" t="s">
        <v>412</v>
      </c>
    </row>
    <row r="307" spans="1:23" ht="120" x14ac:dyDescent="0.25">
      <c r="A307" s="6" t="s">
        <v>94</v>
      </c>
      <c r="B307" s="6" t="s">
        <v>1087</v>
      </c>
      <c r="C307" s="6" t="s">
        <v>1087</v>
      </c>
      <c r="D307" s="6" t="s">
        <v>30</v>
      </c>
      <c r="E307" s="6" t="s">
        <v>1088</v>
      </c>
      <c r="F307" s="8">
        <f>0+F308+F312+F316</f>
        <v>816269.44</v>
      </c>
      <c r="G307" s="8">
        <f>0+G308+G312+G316</f>
        <v>833772.08000000007</v>
      </c>
      <c r="H307" s="8">
        <f>0+H308+H312+H316</f>
        <v>3691.76</v>
      </c>
      <c r="I307" s="8">
        <f>0+I308+I312+I316</f>
        <v>312503.2</v>
      </c>
      <c r="J307" s="8">
        <f>0+J308+J312+J316</f>
        <v>308811.52000000002</v>
      </c>
      <c r="K307" s="6" t="s">
        <v>32</v>
      </c>
      <c r="L307" s="6" t="s">
        <v>40</v>
      </c>
      <c r="M307" s="6" t="s">
        <v>1092</v>
      </c>
      <c r="N307" s="6" t="s">
        <v>1093</v>
      </c>
      <c r="O307" s="6" t="s">
        <v>40</v>
      </c>
      <c r="P307" s="6" t="s">
        <v>36</v>
      </c>
      <c r="Q307" s="7" t="s">
        <v>1094</v>
      </c>
      <c r="R307" s="6">
        <v>5</v>
      </c>
      <c r="S307" s="6">
        <v>5</v>
      </c>
      <c r="T307" s="6" t="s">
        <v>38</v>
      </c>
      <c r="U307" s="6" t="s">
        <v>38</v>
      </c>
      <c r="V307" s="6" t="s">
        <v>38</v>
      </c>
      <c r="W307" s="6" t="s">
        <v>412</v>
      </c>
    </row>
    <row r="308" spans="1:23" ht="45" x14ac:dyDescent="0.25">
      <c r="A308" s="6" t="s">
        <v>94</v>
      </c>
      <c r="B308" s="6" t="s">
        <v>1087</v>
      </c>
      <c r="C308" s="6" t="s">
        <v>1087</v>
      </c>
      <c r="D308" s="6" t="s">
        <v>30</v>
      </c>
      <c r="E308" s="6" t="s">
        <v>1088</v>
      </c>
      <c r="F308" s="8">
        <v>306101.03999999998</v>
      </c>
      <c r="G308" s="8">
        <v>312664.53000000003</v>
      </c>
      <c r="H308" s="8">
        <v>1384.41</v>
      </c>
      <c r="I308" s="8">
        <v>117188.7</v>
      </c>
      <c r="J308" s="8">
        <v>115804.32</v>
      </c>
      <c r="K308" s="6" t="s">
        <v>32</v>
      </c>
      <c r="L308" s="6" t="s">
        <v>44</v>
      </c>
      <c r="M308" s="6" t="s">
        <v>1095</v>
      </c>
      <c r="N308" s="6" t="s">
        <v>1096</v>
      </c>
      <c r="O308" s="6" t="s">
        <v>44</v>
      </c>
      <c r="P308" s="6" t="s">
        <v>1097</v>
      </c>
      <c r="Q308" s="7" t="s">
        <v>1098</v>
      </c>
      <c r="R308" s="6" t="s">
        <v>38</v>
      </c>
      <c r="S308" s="6" t="s">
        <v>38</v>
      </c>
      <c r="T308" s="6" t="s">
        <v>38</v>
      </c>
      <c r="U308" s="6" t="s">
        <v>38</v>
      </c>
      <c r="V308" s="6" t="s">
        <v>38</v>
      </c>
      <c r="W308" s="6" t="s">
        <v>54</v>
      </c>
    </row>
    <row r="309" spans="1:23" ht="45" x14ac:dyDescent="0.25">
      <c r="A309" s="6" t="s">
        <v>94</v>
      </c>
      <c r="B309" s="6" t="s">
        <v>1087</v>
      </c>
      <c r="C309" s="6" t="s">
        <v>1087</v>
      </c>
      <c r="D309" s="6" t="s">
        <v>30</v>
      </c>
      <c r="E309" s="6" t="s">
        <v>1088</v>
      </c>
      <c r="F309" s="8">
        <v>102033.68</v>
      </c>
      <c r="G309" s="8">
        <v>104221.51</v>
      </c>
      <c r="H309" s="8">
        <v>461.47</v>
      </c>
      <c r="I309" s="8">
        <v>39062.9</v>
      </c>
      <c r="J309" s="8">
        <v>38601.440000000002</v>
      </c>
      <c r="K309" s="6" t="s">
        <v>32</v>
      </c>
      <c r="L309" s="6" t="s">
        <v>49</v>
      </c>
      <c r="M309" s="6" t="s">
        <v>1099</v>
      </c>
      <c r="N309" s="6" t="s">
        <v>1100</v>
      </c>
      <c r="O309" s="6" t="s">
        <v>49</v>
      </c>
      <c r="P309" s="6" t="s">
        <v>1101</v>
      </c>
      <c r="Q309" s="7" t="s">
        <v>1102</v>
      </c>
      <c r="R309" s="6">
        <v>4</v>
      </c>
      <c r="S309" s="6">
        <v>4</v>
      </c>
      <c r="T309" s="6" t="s">
        <v>38</v>
      </c>
      <c r="U309" s="6" t="s">
        <v>38</v>
      </c>
      <c r="V309" s="6" t="s">
        <v>38</v>
      </c>
      <c r="W309" s="6" t="s">
        <v>54</v>
      </c>
    </row>
    <row r="310" spans="1:23" ht="75" x14ac:dyDescent="0.25">
      <c r="A310" s="6" t="s">
        <v>94</v>
      </c>
      <c r="B310" s="6" t="s">
        <v>1087</v>
      </c>
      <c r="C310" s="6" t="s">
        <v>1087</v>
      </c>
      <c r="D310" s="6" t="s">
        <v>30</v>
      </c>
      <c r="E310" s="6" t="s">
        <v>1088</v>
      </c>
      <c r="F310" s="8">
        <v>102033.68</v>
      </c>
      <c r="G310" s="8">
        <v>104221.51</v>
      </c>
      <c r="H310" s="8">
        <v>461.47</v>
      </c>
      <c r="I310" s="8">
        <v>39062.9</v>
      </c>
      <c r="J310" s="8">
        <v>38601.440000000002</v>
      </c>
      <c r="K310" s="6" t="s">
        <v>32</v>
      </c>
      <c r="L310" s="6" t="s">
        <v>49</v>
      </c>
      <c r="M310" s="6" t="s">
        <v>1103</v>
      </c>
      <c r="N310" s="6" t="s">
        <v>1104</v>
      </c>
      <c r="O310" s="6" t="s">
        <v>49</v>
      </c>
      <c r="P310" s="6" t="s">
        <v>1105</v>
      </c>
      <c r="Q310" s="7" t="s">
        <v>1106</v>
      </c>
      <c r="R310" s="6">
        <v>200</v>
      </c>
      <c r="S310" s="6">
        <v>200</v>
      </c>
      <c r="T310" s="6" t="s">
        <v>38</v>
      </c>
      <c r="U310" s="6" t="s">
        <v>38</v>
      </c>
      <c r="V310" s="6" t="s">
        <v>38</v>
      </c>
      <c r="W310" s="6" t="s">
        <v>1107</v>
      </c>
    </row>
    <row r="311" spans="1:23" ht="60" x14ac:dyDescent="0.25">
      <c r="A311" s="6" t="s">
        <v>94</v>
      </c>
      <c r="B311" s="6" t="s">
        <v>1087</v>
      </c>
      <c r="C311" s="6" t="s">
        <v>1087</v>
      </c>
      <c r="D311" s="6" t="s">
        <v>30</v>
      </c>
      <c r="E311" s="6" t="s">
        <v>1088</v>
      </c>
      <c r="F311" s="8">
        <v>102033.68</v>
      </c>
      <c r="G311" s="8">
        <v>104221.51</v>
      </c>
      <c r="H311" s="8">
        <v>461.47</v>
      </c>
      <c r="I311" s="8">
        <v>39062.9</v>
      </c>
      <c r="J311" s="8">
        <v>38601.440000000002</v>
      </c>
      <c r="K311" s="6" t="s">
        <v>32</v>
      </c>
      <c r="L311" s="6" t="s">
        <v>49</v>
      </c>
      <c r="M311" s="6" t="s">
        <v>1108</v>
      </c>
      <c r="N311" s="6" t="s">
        <v>1109</v>
      </c>
      <c r="O311" s="6" t="s">
        <v>49</v>
      </c>
      <c r="P311" s="6" t="s">
        <v>1110</v>
      </c>
      <c r="Q311" s="7" t="s">
        <v>1111</v>
      </c>
      <c r="R311" s="6">
        <v>200</v>
      </c>
      <c r="S311" s="6">
        <v>200</v>
      </c>
      <c r="T311" s="6" t="s">
        <v>38</v>
      </c>
      <c r="U311" s="6" t="s">
        <v>38</v>
      </c>
      <c r="V311" s="6" t="s">
        <v>38</v>
      </c>
      <c r="W311" s="6" t="s">
        <v>1107</v>
      </c>
    </row>
    <row r="312" spans="1:23" ht="45" x14ac:dyDescent="0.25">
      <c r="A312" s="6" t="s">
        <v>94</v>
      </c>
      <c r="B312" s="6" t="s">
        <v>1087</v>
      </c>
      <c r="C312" s="6" t="s">
        <v>1087</v>
      </c>
      <c r="D312" s="6" t="s">
        <v>30</v>
      </c>
      <c r="E312" s="6" t="s">
        <v>1088</v>
      </c>
      <c r="F312" s="8">
        <v>306101.03999999998</v>
      </c>
      <c r="G312" s="8">
        <v>312664.53000000003</v>
      </c>
      <c r="H312" s="8">
        <v>1384.41</v>
      </c>
      <c r="I312" s="8">
        <v>117188.7</v>
      </c>
      <c r="J312" s="8">
        <v>115804.32</v>
      </c>
      <c r="K312" s="6" t="s">
        <v>32</v>
      </c>
      <c r="L312" s="6" t="s">
        <v>44</v>
      </c>
      <c r="M312" s="6" t="s">
        <v>1112</v>
      </c>
      <c r="N312" s="6" t="s">
        <v>1100</v>
      </c>
      <c r="O312" s="6" t="s">
        <v>44</v>
      </c>
      <c r="P312" s="6" t="s">
        <v>1113</v>
      </c>
      <c r="Q312" s="7" t="s">
        <v>1114</v>
      </c>
      <c r="R312" s="6" t="s">
        <v>38</v>
      </c>
      <c r="S312" s="6" t="s">
        <v>38</v>
      </c>
      <c r="T312" s="6" t="s">
        <v>38</v>
      </c>
      <c r="U312" s="6" t="s">
        <v>38</v>
      </c>
      <c r="V312" s="6" t="s">
        <v>38</v>
      </c>
      <c r="W312" s="6" t="s">
        <v>54</v>
      </c>
    </row>
    <row r="313" spans="1:23" ht="105" x14ac:dyDescent="0.25">
      <c r="A313" s="6" t="s">
        <v>94</v>
      </c>
      <c r="B313" s="6" t="s">
        <v>1087</v>
      </c>
      <c r="C313" s="6" t="s">
        <v>1087</v>
      </c>
      <c r="D313" s="6" t="s">
        <v>30</v>
      </c>
      <c r="E313" s="6" t="s">
        <v>1088</v>
      </c>
      <c r="F313" s="8">
        <v>102033.68</v>
      </c>
      <c r="G313" s="8">
        <v>104221.51</v>
      </c>
      <c r="H313" s="8">
        <v>461.47</v>
      </c>
      <c r="I313" s="8">
        <v>39062.9</v>
      </c>
      <c r="J313" s="8">
        <v>38601.440000000002</v>
      </c>
      <c r="K313" s="6" t="s">
        <v>32</v>
      </c>
      <c r="L313" s="6" t="s">
        <v>49</v>
      </c>
      <c r="M313" s="6" t="s">
        <v>1115</v>
      </c>
      <c r="N313" s="6" t="s">
        <v>1116</v>
      </c>
      <c r="O313" s="6" t="s">
        <v>49</v>
      </c>
      <c r="P313" s="6" t="s">
        <v>1117</v>
      </c>
      <c r="Q313" s="7" t="s">
        <v>1118</v>
      </c>
      <c r="R313" s="6">
        <v>350</v>
      </c>
      <c r="S313" s="6">
        <v>350</v>
      </c>
      <c r="T313" s="6" t="s">
        <v>38</v>
      </c>
      <c r="U313" s="6" t="s">
        <v>38</v>
      </c>
      <c r="V313" s="6" t="s">
        <v>38</v>
      </c>
      <c r="W313" s="6" t="s">
        <v>54</v>
      </c>
    </row>
    <row r="314" spans="1:23" ht="60" x14ac:dyDescent="0.25">
      <c r="A314" s="6" t="s">
        <v>94</v>
      </c>
      <c r="B314" s="6" t="s">
        <v>1087</v>
      </c>
      <c r="C314" s="6" t="s">
        <v>1087</v>
      </c>
      <c r="D314" s="6" t="s">
        <v>30</v>
      </c>
      <c r="E314" s="6" t="s">
        <v>1088</v>
      </c>
      <c r="F314" s="8">
        <v>102033.68</v>
      </c>
      <c r="G314" s="8">
        <v>104221.51</v>
      </c>
      <c r="H314" s="8">
        <v>461.47</v>
      </c>
      <c r="I314" s="8">
        <v>39062.9</v>
      </c>
      <c r="J314" s="8">
        <v>38601.440000000002</v>
      </c>
      <c r="K314" s="6" t="s">
        <v>32</v>
      </c>
      <c r="L314" s="6" t="s">
        <v>49</v>
      </c>
      <c r="M314" s="6" t="s">
        <v>1119</v>
      </c>
      <c r="N314" s="6" t="s">
        <v>1120</v>
      </c>
      <c r="O314" s="6" t="s">
        <v>49</v>
      </c>
      <c r="P314" s="6" t="s">
        <v>1121</v>
      </c>
      <c r="Q314" s="7" t="s">
        <v>1122</v>
      </c>
      <c r="R314" s="6">
        <v>1</v>
      </c>
      <c r="S314" s="6">
        <v>1</v>
      </c>
      <c r="T314" s="6" t="s">
        <v>38</v>
      </c>
      <c r="U314" s="6" t="s">
        <v>38</v>
      </c>
      <c r="V314" s="6" t="s">
        <v>38</v>
      </c>
      <c r="W314" s="6" t="s">
        <v>54</v>
      </c>
    </row>
    <row r="315" spans="1:23" ht="45" x14ac:dyDescent="0.25">
      <c r="A315" s="6" t="s">
        <v>94</v>
      </c>
      <c r="B315" s="6" t="s">
        <v>1087</v>
      </c>
      <c r="C315" s="6" t="s">
        <v>1087</v>
      </c>
      <c r="D315" s="6" t="s">
        <v>30</v>
      </c>
      <c r="E315" s="6" t="s">
        <v>1088</v>
      </c>
      <c r="F315" s="8">
        <v>102033.68</v>
      </c>
      <c r="G315" s="8">
        <v>104221.51</v>
      </c>
      <c r="H315" s="8">
        <v>461.47</v>
      </c>
      <c r="I315" s="8">
        <v>39062.9</v>
      </c>
      <c r="J315" s="8">
        <v>38601.440000000002</v>
      </c>
      <c r="K315" s="6" t="s">
        <v>32</v>
      </c>
      <c r="L315" s="6" t="s">
        <v>49</v>
      </c>
      <c r="M315" s="6" t="s">
        <v>1123</v>
      </c>
      <c r="N315" s="6" t="s">
        <v>1124</v>
      </c>
      <c r="O315" s="6" t="s">
        <v>49</v>
      </c>
      <c r="P315" s="6" t="s">
        <v>1125</v>
      </c>
      <c r="Q315" s="7" t="s">
        <v>1126</v>
      </c>
      <c r="R315" s="6">
        <v>150</v>
      </c>
      <c r="S315" s="6">
        <v>150</v>
      </c>
      <c r="T315" s="6" t="s">
        <v>38</v>
      </c>
      <c r="U315" s="6" t="s">
        <v>38</v>
      </c>
      <c r="V315" s="6" t="s">
        <v>38</v>
      </c>
      <c r="W315" s="6" t="s">
        <v>54</v>
      </c>
    </row>
    <row r="316" spans="1:23" ht="45" x14ac:dyDescent="0.25">
      <c r="A316" s="6" t="s">
        <v>94</v>
      </c>
      <c r="B316" s="6" t="s">
        <v>1087</v>
      </c>
      <c r="C316" s="6" t="s">
        <v>1087</v>
      </c>
      <c r="D316" s="6" t="s">
        <v>30</v>
      </c>
      <c r="E316" s="6" t="s">
        <v>1088</v>
      </c>
      <c r="F316" s="8">
        <v>204067.36</v>
      </c>
      <c r="G316" s="8">
        <v>208443.02</v>
      </c>
      <c r="H316" s="8">
        <v>922.94</v>
      </c>
      <c r="I316" s="8">
        <v>78125.8</v>
      </c>
      <c r="J316" s="8">
        <v>77202.880000000005</v>
      </c>
      <c r="K316" s="6" t="s">
        <v>32</v>
      </c>
      <c r="L316" s="6" t="s">
        <v>44</v>
      </c>
      <c r="M316" s="6" t="s">
        <v>1127</v>
      </c>
      <c r="N316" s="6" t="s">
        <v>1128</v>
      </c>
      <c r="O316" s="6" t="s">
        <v>44</v>
      </c>
      <c r="P316" s="6" t="s">
        <v>1129</v>
      </c>
      <c r="Q316" s="7" t="s">
        <v>1130</v>
      </c>
      <c r="R316" s="6" t="s">
        <v>38</v>
      </c>
      <c r="S316" s="6" t="s">
        <v>38</v>
      </c>
      <c r="T316" s="6" t="s">
        <v>38</v>
      </c>
      <c r="U316" s="6" t="s">
        <v>38</v>
      </c>
      <c r="V316" s="6" t="s">
        <v>38</v>
      </c>
      <c r="W316" s="6" t="s">
        <v>54</v>
      </c>
    </row>
    <row r="317" spans="1:23" ht="60" x14ac:dyDescent="0.25">
      <c r="A317" s="6" t="s">
        <v>94</v>
      </c>
      <c r="B317" s="6" t="s">
        <v>1087</v>
      </c>
      <c r="C317" s="6" t="s">
        <v>1087</v>
      </c>
      <c r="D317" s="6" t="s">
        <v>30</v>
      </c>
      <c r="E317" s="6" t="s">
        <v>1088</v>
      </c>
      <c r="F317" s="8">
        <v>102033.68</v>
      </c>
      <c r="G317" s="8">
        <v>104221.51</v>
      </c>
      <c r="H317" s="8">
        <v>461.47</v>
      </c>
      <c r="I317" s="8">
        <v>39062.9</v>
      </c>
      <c r="J317" s="8">
        <v>38601.440000000002</v>
      </c>
      <c r="K317" s="6" t="s">
        <v>32</v>
      </c>
      <c r="L317" s="6" t="s">
        <v>49</v>
      </c>
      <c r="M317" s="6" t="s">
        <v>1131</v>
      </c>
      <c r="N317" s="6" t="s">
        <v>1132</v>
      </c>
      <c r="O317" s="6" t="s">
        <v>49</v>
      </c>
      <c r="P317" s="6" t="s">
        <v>1133</v>
      </c>
      <c r="Q317" s="7" t="s">
        <v>1134</v>
      </c>
      <c r="R317" s="6">
        <v>15</v>
      </c>
      <c r="S317" s="6">
        <v>15</v>
      </c>
      <c r="T317" s="6" t="s">
        <v>38</v>
      </c>
      <c r="U317" s="6" t="s">
        <v>38</v>
      </c>
      <c r="V317" s="6" t="s">
        <v>38</v>
      </c>
      <c r="W317" s="6" t="s">
        <v>54</v>
      </c>
    </row>
    <row r="318" spans="1:23" ht="30" x14ac:dyDescent="0.25">
      <c r="A318" s="6" t="s">
        <v>94</v>
      </c>
      <c r="B318" s="6" t="s">
        <v>1087</v>
      </c>
      <c r="C318" s="6" t="s">
        <v>1087</v>
      </c>
      <c r="D318" s="6" t="s">
        <v>30</v>
      </c>
      <c r="E318" s="6" t="s">
        <v>1088</v>
      </c>
      <c r="F318" s="8">
        <v>102033.68</v>
      </c>
      <c r="G318" s="8">
        <v>104221.51</v>
      </c>
      <c r="H318" s="8">
        <v>461.47</v>
      </c>
      <c r="I318" s="8">
        <v>39062.9</v>
      </c>
      <c r="J318" s="8">
        <v>38601.440000000002</v>
      </c>
      <c r="K318" s="6" t="s">
        <v>32</v>
      </c>
      <c r="L318" s="6" t="s">
        <v>49</v>
      </c>
      <c r="M318" s="6" t="s">
        <v>1135</v>
      </c>
      <c r="N318" s="6" t="s">
        <v>1136</v>
      </c>
      <c r="O318" s="6" t="s">
        <v>49</v>
      </c>
      <c r="P318" s="6" t="s">
        <v>1137</v>
      </c>
      <c r="Q318" s="7" t="s">
        <v>1138</v>
      </c>
      <c r="R318" s="6">
        <v>620</v>
      </c>
      <c r="S318" s="6">
        <v>620</v>
      </c>
      <c r="T318" s="6" t="s">
        <v>38</v>
      </c>
      <c r="U318" s="6" t="s">
        <v>38</v>
      </c>
      <c r="V318" s="6" t="s">
        <v>38</v>
      </c>
      <c r="W318" s="6" t="s">
        <v>54</v>
      </c>
    </row>
    <row r="319" spans="1:23" ht="90" x14ac:dyDescent="0.25">
      <c r="A319" s="6" t="s">
        <v>94</v>
      </c>
      <c r="B319" s="6" t="s">
        <v>1139</v>
      </c>
      <c r="C319" s="6" t="s">
        <v>1139</v>
      </c>
      <c r="D319" s="6" t="s">
        <v>30</v>
      </c>
      <c r="E319" s="6" t="s">
        <v>1140</v>
      </c>
      <c r="F319" s="8">
        <f>0+F321+F323+F325+F327+F330+F332+F334+F338+F340+F342</f>
        <v>7857339.620000001</v>
      </c>
      <c r="G319" s="8">
        <f>0+G321+G323+G325+G327+G330+G332+G334+G338+G340+G342</f>
        <v>17220881.210000001</v>
      </c>
      <c r="H319" s="8">
        <f>0+H321+H323+H325+H327+H330+H332+H334+H338+H340+H342</f>
        <v>28881.71</v>
      </c>
      <c r="I319" s="8">
        <f>0+I321+I323+I325+I327+I330+I332+I334+I338+I340+I342</f>
        <v>7132651.370000001</v>
      </c>
      <c r="J319" s="8">
        <f>0+J321+J323+J325+J327+J330+J332+J334+J338+J340+J342</f>
        <v>7103769.5300000012</v>
      </c>
      <c r="K319" s="6" t="s">
        <v>32</v>
      </c>
      <c r="L319" s="6" t="s">
        <v>33</v>
      </c>
      <c r="M319" s="6" t="s">
        <v>1141</v>
      </c>
      <c r="N319" s="6" t="s">
        <v>1142</v>
      </c>
      <c r="O319" s="6" t="s">
        <v>33</v>
      </c>
      <c r="P319" s="6" t="s">
        <v>36</v>
      </c>
      <c r="Q319" s="7" t="s">
        <v>1143</v>
      </c>
      <c r="R319" s="6">
        <v>5</v>
      </c>
      <c r="S319" s="7">
        <v>5</v>
      </c>
      <c r="T319" s="6" t="s">
        <v>38</v>
      </c>
      <c r="U319" s="6" t="s">
        <v>38</v>
      </c>
      <c r="V319" s="6" t="s">
        <v>38</v>
      </c>
      <c r="W319" s="6" t="s">
        <v>412</v>
      </c>
    </row>
    <row r="320" spans="1:23" ht="90" x14ac:dyDescent="0.25">
      <c r="A320" s="6" t="s">
        <v>94</v>
      </c>
      <c r="B320" s="6" t="s">
        <v>1139</v>
      </c>
      <c r="C320" s="6" t="s">
        <v>1139</v>
      </c>
      <c r="D320" s="6" t="s">
        <v>30</v>
      </c>
      <c r="E320" s="6" t="s">
        <v>1140</v>
      </c>
      <c r="F320" s="8">
        <f>0+F321+F323+F325+F327+F330+F332+F334+F338+F340+F342</f>
        <v>7857339.620000001</v>
      </c>
      <c r="G320" s="8">
        <f>0+G321+G323+G325+G327+G330+G332+G334+G338+G340+G342</f>
        <v>17220881.210000001</v>
      </c>
      <c r="H320" s="8">
        <f>0+H321+H323+H325+H327+H330+H332+H334+H338+H340+H342</f>
        <v>28881.71</v>
      </c>
      <c r="I320" s="8">
        <f>0+I321+I323+I325+I327+I330+I332+I334+I338+I340+I342</f>
        <v>7132651.370000001</v>
      </c>
      <c r="J320" s="8">
        <f>0+J321+J323+J325+J327+J330+J332+J334+J338+J340+J342</f>
        <v>7103769.5300000012</v>
      </c>
      <c r="K320" s="6" t="s">
        <v>32</v>
      </c>
      <c r="L320" s="6" t="s">
        <v>40</v>
      </c>
      <c r="M320" s="6" t="s">
        <v>1144</v>
      </c>
      <c r="N320" s="6" t="s">
        <v>1145</v>
      </c>
      <c r="O320" s="6" t="s">
        <v>40</v>
      </c>
      <c r="P320" s="6" t="s">
        <v>36</v>
      </c>
      <c r="Q320" s="7" t="s">
        <v>1146</v>
      </c>
      <c r="R320" s="6">
        <v>5</v>
      </c>
      <c r="S320" s="6">
        <v>5</v>
      </c>
      <c r="T320" s="6" t="s">
        <v>38</v>
      </c>
      <c r="U320" s="6" t="s">
        <v>38</v>
      </c>
      <c r="V320" s="6" t="s">
        <v>38</v>
      </c>
      <c r="W320" s="6" t="s">
        <v>412</v>
      </c>
    </row>
    <row r="321" spans="1:23" ht="60" x14ac:dyDescent="0.25">
      <c r="A321" s="6" t="s">
        <v>94</v>
      </c>
      <c r="B321" s="6" t="s">
        <v>1139</v>
      </c>
      <c r="C321" s="6" t="s">
        <v>1139</v>
      </c>
      <c r="D321" s="6" t="s">
        <v>30</v>
      </c>
      <c r="E321" s="6" t="s">
        <v>1140</v>
      </c>
      <c r="F321" s="8">
        <v>604410.74</v>
      </c>
      <c r="G321" s="8">
        <v>1324683.17</v>
      </c>
      <c r="H321" s="8">
        <v>2221.67</v>
      </c>
      <c r="I321" s="8">
        <v>548665.49</v>
      </c>
      <c r="J321" s="8">
        <v>546443.81000000006</v>
      </c>
      <c r="K321" s="6" t="s">
        <v>32</v>
      </c>
      <c r="L321" s="6" t="s">
        <v>44</v>
      </c>
      <c r="M321" s="6" t="s">
        <v>1147</v>
      </c>
      <c r="N321" s="6" t="s">
        <v>1148</v>
      </c>
      <c r="O321" s="6" t="s">
        <v>44</v>
      </c>
      <c r="P321" s="6" t="s">
        <v>1149</v>
      </c>
      <c r="Q321" s="7" t="s">
        <v>1150</v>
      </c>
      <c r="R321" s="6" t="s">
        <v>38</v>
      </c>
      <c r="S321" s="6" t="s">
        <v>38</v>
      </c>
      <c r="T321" s="6" t="s">
        <v>38</v>
      </c>
      <c r="U321" s="6" t="s">
        <v>38</v>
      </c>
      <c r="V321" s="6" t="s">
        <v>38</v>
      </c>
      <c r="W321" s="6" t="s">
        <v>39</v>
      </c>
    </row>
    <row r="322" spans="1:23" ht="45" x14ac:dyDescent="0.25">
      <c r="A322" s="6" t="s">
        <v>94</v>
      </c>
      <c r="B322" s="6" t="s">
        <v>1139</v>
      </c>
      <c r="C322" s="6" t="s">
        <v>1139</v>
      </c>
      <c r="D322" s="6" t="s">
        <v>30</v>
      </c>
      <c r="E322" s="6" t="s">
        <v>1140</v>
      </c>
      <c r="F322" s="8">
        <v>604410.74</v>
      </c>
      <c r="G322" s="8">
        <v>1324683.17</v>
      </c>
      <c r="H322" s="8">
        <v>2221.67</v>
      </c>
      <c r="I322" s="8">
        <v>548665.49</v>
      </c>
      <c r="J322" s="8">
        <v>546443.81000000006</v>
      </c>
      <c r="K322" s="6" t="s">
        <v>32</v>
      </c>
      <c r="L322" s="6" t="s">
        <v>49</v>
      </c>
      <c r="M322" s="6" t="s">
        <v>1151</v>
      </c>
      <c r="N322" s="6" t="s">
        <v>1152</v>
      </c>
      <c r="O322" s="6" t="s">
        <v>49</v>
      </c>
      <c r="P322" s="6" t="s">
        <v>1153</v>
      </c>
      <c r="Q322" s="7" t="s">
        <v>1154</v>
      </c>
      <c r="R322" s="6" t="s">
        <v>38</v>
      </c>
      <c r="S322" s="6" t="s">
        <v>38</v>
      </c>
      <c r="T322" s="6" t="s">
        <v>38</v>
      </c>
      <c r="U322" s="6" t="s">
        <v>38</v>
      </c>
      <c r="V322" s="6" t="s">
        <v>38</v>
      </c>
      <c r="W322" s="6" t="s">
        <v>54</v>
      </c>
    </row>
    <row r="323" spans="1:23" ht="75" x14ac:dyDescent="0.25">
      <c r="A323" s="6" t="s">
        <v>94</v>
      </c>
      <c r="B323" s="6" t="s">
        <v>1139</v>
      </c>
      <c r="C323" s="6" t="s">
        <v>1139</v>
      </c>
      <c r="D323" s="6" t="s">
        <v>30</v>
      </c>
      <c r="E323" s="6" t="s">
        <v>1140</v>
      </c>
      <c r="F323" s="8">
        <v>604410.74</v>
      </c>
      <c r="G323" s="8">
        <v>1324683.17</v>
      </c>
      <c r="H323" s="8">
        <v>2221.67</v>
      </c>
      <c r="I323" s="8">
        <v>548665.49</v>
      </c>
      <c r="J323" s="8">
        <v>546443.81000000006</v>
      </c>
      <c r="K323" s="6" t="s">
        <v>32</v>
      </c>
      <c r="L323" s="6" t="s">
        <v>44</v>
      </c>
      <c r="M323" s="6" t="s">
        <v>1155</v>
      </c>
      <c r="N323" s="6" t="s">
        <v>1156</v>
      </c>
      <c r="O323" s="6" t="s">
        <v>44</v>
      </c>
      <c r="P323" s="6" t="s">
        <v>1157</v>
      </c>
      <c r="Q323" s="7" t="s">
        <v>427</v>
      </c>
      <c r="R323" s="6" t="s">
        <v>38</v>
      </c>
      <c r="S323" s="6" t="s">
        <v>38</v>
      </c>
      <c r="T323" s="6" t="s">
        <v>38</v>
      </c>
      <c r="U323" s="6" t="s">
        <v>38</v>
      </c>
      <c r="V323" s="6" t="s">
        <v>38</v>
      </c>
      <c r="W323" s="6" t="s">
        <v>125</v>
      </c>
    </row>
    <row r="324" spans="1:23" ht="45" x14ac:dyDescent="0.25">
      <c r="A324" s="6" t="s">
        <v>94</v>
      </c>
      <c r="B324" s="6" t="s">
        <v>1139</v>
      </c>
      <c r="C324" s="6" t="s">
        <v>1139</v>
      </c>
      <c r="D324" s="6" t="s">
        <v>30</v>
      </c>
      <c r="E324" s="6" t="s">
        <v>1140</v>
      </c>
      <c r="F324" s="8">
        <v>604410.74</v>
      </c>
      <c r="G324" s="8">
        <v>1324683.17</v>
      </c>
      <c r="H324" s="8">
        <v>2221.67</v>
      </c>
      <c r="I324" s="8">
        <v>548665.49</v>
      </c>
      <c r="J324" s="8">
        <v>546443.81000000006</v>
      </c>
      <c r="K324" s="6" t="s">
        <v>32</v>
      </c>
      <c r="L324" s="6" t="s">
        <v>49</v>
      </c>
      <c r="M324" s="6" t="s">
        <v>1158</v>
      </c>
      <c r="N324" s="6" t="s">
        <v>1159</v>
      </c>
      <c r="O324" s="6" t="s">
        <v>49</v>
      </c>
      <c r="P324" s="6" t="s">
        <v>1160</v>
      </c>
      <c r="Q324" s="7" t="s">
        <v>1161</v>
      </c>
      <c r="R324" s="6">
        <v>800</v>
      </c>
      <c r="S324" s="6">
        <v>800</v>
      </c>
      <c r="T324" s="6" t="s">
        <v>38</v>
      </c>
      <c r="U324" s="6" t="s">
        <v>38</v>
      </c>
      <c r="V324" s="6" t="s">
        <v>38</v>
      </c>
      <c r="W324" s="6" t="s">
        <v>54</v>
      </c>
    </row>
    <row r="325" spans="1:23" ht="75" x14ac:dyDescent="0.25">
      <c r="A325" s="6" t="s">
        <v>94</v>
      </c>
      <c r="B325" s="6" t="s">
        <v>1139</v>
      </c>
      <c r="C325" s="6" t="s">
        <v>1139</v>
      </c>
      <c r="D325" s="6" t="s">
        <v>30</v>
      </c>
      <c r="E325" s="6" t="s">
        <v>1140</v>
      </c>
      <c r="F325" s="8">
        <v>604410.74</v>
      </c>
      <c r="G325" s="8">
        <v>1324683.17</v>
      </c>
      <c r="H325" s="8">
        <v>2221.67</v>
      </c>
      <c r="I325" s="8">
        <v>548665.49</v>
      </c>
      <c r="J325" s="8">
        <v>546443.81000000006</v>
      </c>
      <c r="K325" s="6" t="s">
        <v>32</v>
      </c>
      <c r="L325" s="6" t="s">
        <v>44</v>
      </c>
      <c r="M325" s="6" t="s">
        <v>1162</v>
      </c>
      <c r="N325" s="6" t="s">
        <v>1163</v>
      </c>
      <c r="O325" s="6" t="s">
        <v>44</v>
      </c>
      <c r="P325" s="6" t="s">
        <v>1164</v>
      </c>
      <c r="Q325" s="7" t="s">
        <v>1165</v>
      </c>
      <c r="R325" s="6" t="s">
        <v>38</v>
      </c>
      <c r="S325" s="6" t="s">
        <v>38</v>
      </c>
      <c r="T325" s="6" t="s">
        <v>38</v>
      </c>
      <c r="U325" s="6" t="s">
        <v>38</v>
      </c>
      <c r="V325" s="6" t="s">
        <v>38</v>
      </c>
      <c r="W325" s="6" t="s">
        <v>125</v>
      </c>
    </row>
    <row r="326" spans="1:23" ht="60" x14ac:dyDescent="0.25">
      <c r="A326" s="6" t="s">
        <v>94</v>
      </c>
      <c r="B326" s="6" t="s">
        <v>1139</v>
      </c>
      <c r="C326" s="6" t="s">
        <v>1139</v>
      </c>
      <c r="D326" s="6" t="s">
        <v>30</v>
      </c>
      <c r="E326" s="6" t="s">
        <v>1140</v>
      </c>
      <c r="F326" s="8">
        <v>604410.74</v>
      </c>
      <c r="G326" s="8">
        <v>1324683.17</v>
      </c>
      <c r="H326" s="8">
        <v>2221.67</v>
      </c>
      <c r="I326" s="8">
        <v>548665.49</v>
      </c>
      <c r="J326" s="8">
        <v>546443.81000000006</v>
      </c>
      <c r="K326" s="6" t="s">
        <v>32</v>
      </c>
      <c r="L326" s="6" t="s">
        <v>49</v>
      </c>
      <c r="M326" s="6" t="s">
        <v>1166</v>
      </c>
      <c r="N326" s="6" t="s">
        <v>1167</v>
      </c>
      <c r="O326" s="6" t="s">
        <v>49</v>
      </c>
      <c r="P326" s="6" t="s">
        <v>1168</v>
      </c>
      <c r="Q326" s="7" t="s">
        <v>1169</v>
      </c>
      <c r="R326" s="6" t="s">
        <v>38</v>
      </c>
      <c r="S326" s="6" t="s">
        <v>38</v>
      </c>
      <c r="T326" s="6" t="s">
        <v>38</v>
      </c>
      <c r="U326" s="6" t="s">
        <v>38</v>
      </c>
      <c r="V326" s="6" t="s">
        <v>38</v>
      </c>
      <c r="W326" s="6" t="s">
        <v>54</v>
      </c>
    </row>
    <row r="327" spans="1:23" ht="60" x14ac:dyDescent="0.25">
      <c r="A327" s="6" t="s">
        <v>94</v>
      </c>
      <c r="B327" s="6" t="s">
        <v>1139</v>
      </c>
      <c r="C327" s="6" t="s">
        <v>1139</v>
      </c>
      <c r="D327" s="6" t="s">
        <v>30</v>
      </c>
      <c r="E327" s="6" t="s">
        <v>1140</v>
      </c>
      <c r="F327" s="8">
        <v>1208821.48</v>
      </c>
      <c r="G327" s="8">
        <v>2649366.34</v>
      </c>
      <c r="H327" s="8">
        <v>4443.34</v>
      </c>
      <c r="I327" s="8">
        <v>1097330.98</v>
      </c>
      <c r="J327" s="8">
        <v>1092887.6200000001</v>
      </c>
      <c r="K327" s="6" t="s">
        <v>32</v>
      </c>
      <c r="L327" s="6" t="s">
        <v>44</v>
      </c>
      <c r="M327" s="6" t="s">
        <v>1170</v>
      </c>
      <c r="N327" s="6" t="s">
        <v>1171</v>
      </c>
      <c r="O327" s="6" t="s">
        <v>44</v>
      </c>
      <c r="P327" s="6" t="s">
        <v>1172</v>
      </c>
      <c r="Q327" s="7" t="s">
        <v>427</v>
      </c>
      <c r="R327" s="6" t="s">
        <v>38</v>
      </c>
      <c r="S327" s="6" t="s">
        <v>38</v>
      </c>
      <c r="T327" s="6" t="s">
        <v>38</v>
      </c>
      <c r="U327" s="6" t="s">
        <v>38</v>
      </c>
      <c r="V327" s="6" t="s">
        <v>38</v>
      </c>
      <c r="W327" s="6" t="s">
        <v>54</v>
      </c>
    </row>
    <row r="328" spans="1:23" ht="45" x14ac:dyDescent="0.25">
      <c r="A328" s="6" t="s">
        <v>94</v>
      </c>
      <c r="B328" s="6" t="s">
        <v>1139</v>
      </c>
      <c r="C328" s="6" t="s">
        <v>1139</v>
      </c>
      <c r="D328" s="6" t="s">
        <v>30</v>
      </c>
      <c r="E328" s="6" t="s">
        <v>1140</v>
      </c>
      <c r="F328" s="8">
        <v>604410.74</v>
      </c>
      <c r="G328" s="8">
        <v>1324683.17</v>
      </c>
      <c r="H328" s="8">
        <v>2221.67</v>
      </c>
      <c r="I328" s="8">
        <v>548665.49</v>
      </c>
      <c r="J328" s="8">
        <v>546443.81000000006</v>
      </c>
      <c r="K328" s="6" t="s">
        <v>32</v>
      </c>
      <c r="L328" s="6" t="s">
        <v>49</v>
      </c>
      <c r="M328" s="6" t="s">
        <v>1173</v>
      </c>
      <c r="N328" s="6" t="s">
        <v>1174</v>
      </c>
      <c r="O328" s="6" t="s">
        <v>49</v>
      </c>
      <c r="P328" s="6" t="s">
        <v>1175</v>
      </c>
      <c r="Q328" s="7" t="s">
        <v>1176</v>
      </c>
      <c r="R328" s="6" t="s">
        <v>38</v>
      </c>
      <c r="S328" s="6" t="s">
        <v>38</v>
      </c>
      <c r="T328" s="6" t="s">
        <v>38</v>
      </c>
      <c r="U328" s="6" t="s">
        <v>38</v>
      </c>
      <c r="V328" s="6" t="s">
        <v>38</v>
      </c>
      <c r="W328" s="6" t="s">
        <v>54</v>
      </c>
    </row>
    <row r="329" spans="1:23" ht="90" x14ac:dyDescent="0.25">
      <c r="A329" s="6" t="s">
        <v>94</v>
      </c>
      <c r="B329" s="6" t="s">
        <v>1139</v>
      </c>
      <c r="C329" s="6" t="s">
        <v>1139</v>
      </c>
      <c r="D329" s="6" t="s">
        <v>30</v>
      </c>
      <c r="E329" s="6" t="s">
        <v>1140</v>
      </c>
      <c r="F329" s="8">
        <v>604410.74</v>
      </c>
      <c r="G329" s="8">
        <v>1324683.17</v>
      </c>
      <c r="H329" s="8">
        <v>2221.67</v>
      </c>
      <c r="I329" s="8">
        <v>548665.49</v>
      </c>
      <c r="J329" s="8">
        <v>546443.81000000006</v>
      </c>
      <c r="K329" s="6" t="s">
        <v>32</v>
      </c>
      <c r="L329" s="6" t="s">
        <v>49</v>
      </c>
      <c r="M329" s="6" t="s">
        <v>1177</v>
      </c>
      <c r="N329" s="6" t="s">
        <v>1178</v>
      </c>
      <c r="O329" s="6" t="s">
        <v>49</v>
      </c>
      <c r="P329" s="6" t="s">
        <v>1179</v>
      </c>
      <c r="Q329" s="7" t="s">
        <v>1180</v>
      </c>
      <c r="R329" s="6" t="s">
        <v>38</v>
      </c>
      <c r="S329" s="6" t="s">
        <v>38</v>
      </c>
      <c r="T329" s="6" t="s">
        <v>38</v>
      </c>
      <c r="U329" s="6" t="s">
        <v>38</v>
      </c>
      <c r="V329" s="6" t="s">
        <v>38</v>
      </c>
      <c r="W329" s="6" t="s">
        <v>54</v>
      </c>
    </row>
    <row r="330" spans="1:23" ht="45" x14ac:dyDescent="0.25">
      <c r="A330" s="6" t="s">
        <v>94</v>
      </c>
      <c r="B330" s="6" t="s">
        <v>1139</v>
      </c>
      <c r="C330" s="6" t="s">
        <v>1139</v>
      </c>
      <c r="D330" s="6" t="s">
        <v>30</v>
      </c>
      <c r="E330" s="6" t="s">
        <v>1140</v>
      </c>
      <c r="F330" s="8">
        <v>604410.74</v>
      </c>
      <c r="G330" s="8">
        <v>1324683.17</v>
      </c>
      <c r="H330" s="8">
        <v>2221.67</v>
      </c>
      <c r="I330" s="8">
        <v>548665.49</v>
      </c>
      <c r="J330" s="8">
        <v>546443.81000000006</v>
      </c>
      <c r="K330" s="6" t="s">
        <v>32</v>
      </c>
      <c r="L330" s="6" t="s">
        <v>44</v>
      </c>
      <c r="M330" s="6" t="s">
        <v>1181</v>
      </c>
      <c r="N330" s="6" t="s">
        <v>1182</v>
      </c>
      <c r="O330" s="6" t="s">
        <v>44</v>
      </c>
      <c r="P330" s="6" t="s">
        <v>1183</v>
      </c>
      <c r="Q330" s="7" t="s">
        <v>1184</v>
      </c>
      <c r="R330" s="6" t="s">
        <v>38</v>
      </c>
      <c r="S330" s="6" t="s">
        <v>38</v>
      </c>
      <c r="T330" s="6" t="s">
        <v>38</v>
      </c>
      <c r="U330" s="6" t="s">
        <v>38</v>
      </c>
      <c r="V330" s="6" t="s">
        <v>38</v>
      </c>
      <c r="W330" s="6" t="s">
        <v>1182</v>
      </c>
    </row>
    <row r="331" spans="1:23" ht="60" x14ac:dyDescent="0.25">
      <c r="A331" s="6" t="s">
        <v>94</v>
      </c>
      <c r="B331" s="6" t="s">
        <v>1139</v>
      </c>
      <c r="C331" s="6" t="s">
        <v>1139</v>
      </c>
      <c r="D331" s="6" t="s">
        <v>30</v>
      </c>
      <c r="E331" s="6" t="s">
        <v>1140</v>
      </c>
      <c r="F331" s="8">
        <v>604410.74</v>
      </c>
      <c r="G331" s="8">
        <v>1324683.17</v>
      </c>
      <c r="H331" s="8">
        <v>2221.67</v>
      </c>
      <c r="I331" s="8">
        <v>548665.49</v>
      </c>
      <c r="J331" s="8">
        <v>546443.81000000006</v>
      </c>
      <c r="K331" s="6" t="s">
        <v>32</v>
      </c>
      <c r="L331" s="6" t="s">
        <v>49</v>
      </c>
      <c r="M331" s="6" t="s">
        <v>1185</v>
      </c>
      <c r="N331" s="6" t="s">
        <v>1186</v>
      </c>
      <c r="O331" s="6" t="s">
        <v>49</v>
      </c>
      <c r="P331" s="6" t="s">
        <v>1187</v>
      </c>
      <c r="Q331" s="7" t="s">
        <v>1188</v>
      </c>
      <c r="R331" s="6" t="s">
        <v>38</v>
      </c>
      <c r="S331" s="6" t="s">
        <v>38</v>
      </c>
      <c r="T331" s="6" t="s">
        <v>38</v>
      </c>
      <c r="U331" s="6" t="s">
        <v>38</v>
      </c>
      <c r="V331" s="6" t="s">
        <v>38</v>
      </c>
      <c r="W331" s="6" t="s">
        <v>54</v>
      </c>
    </row>
    <row r="332" spans="1:23" ht="60" x14ac:dyDescent="0.25">
      <c r="A332" s="6" t="s">
        <v>94</v>
      </c>
      <c r="B332" s="6" t="s">
        <v>1139</v>
      </c>
      <c r="C332" s="6" t="s">
        <v>1139</v>
      </c>
      <c r="D332" s="6" t="s">
        <v>30</v>
      </c>
      <c r="E332" s="6" t="s">
        <v>1140</v>
      </c>
      <c r="F332" s="8">
        <v>604410.74</v>
      </c>
      <c r="G332" s="8">
        <v>1324683.17</v>
      </c>
      <c r="H332" s="8">
        <v>2221.67</v>
      </c>
      <c r="I332" s="8">
        <v>548665.49</v>
      </c>
      <c r="J332" s="8">
        <v>546443.81000000006</v>
      </c>
      <c r="K332" s="6" t="s">
        <v>32</v>
      </c>
      <c r="L332" s="6" t="s">
        <v>44</v>
      </c>
      <c r="M332" s="6" t="s">
        <v>1189</v>
      </c>
      <c r="N332" s="6" t="s">
        <v>1190</v>
      </c>
      <c r="O332" s="6" t="s">
        <v>44</v>
      </c>
      <c r="P332" s="6" t="s">
        <v>1191</v>
      </c>
      <c r="Q332" s="7" t="s">
        <v>1192</v>
      </c>
      <c r="R332" s="6" t="s">
        <v>38</v>
      </c>
      <c r="S332" s="6" t="s">
        <v>38</v>
      </c>
      <c r="T332" s="6" t="s">
        <v>38</v>
      </c>
      <c r="U332" s="6" t="s">
        <v>38</v>
      </c>
      <c r="V332" s="6" t="s">
        <v>38</v>
      </c>
      <c r="W332" s="6" t="s">
        <v>54</v>
      </c>
    </row>
    <row r="333" spans="1:23" ht="30" x14ac:dyDescent="0.25">
      <c r="A333" s="6" t="s">
        <v>94</v>
      </c>
      <c r="B333" s="6" t="s">
        <v>1139</v>
      </c>
      <c r="C333" s="6" t="s">
        <v>1139</v>
      </c>
      <c r="D333" s="6" t="s">
        <v>30</v>
      </c>
      <c r="E333" s="6" t="s">
        <v>1140</v>
      </c>
      <c r="F333" s="8">
        <v>604410.74</v>
      </c>
      <c r="G333" s="8">
        <v>1324683.17</v>
      </c>
      <c r="H333" s="8">
        <v>2221.67</v>
      </c>
      <c r="I333" s="8">
        <v>548665.49</v>
      </c>
      <c r="J333" s="8">
        <v>546443.81000000006</v>
      </c>
      <c r="K333" s="6" t="s">
        <v>32</v>
      </c>
      <c r="L333" s="6" t="s">
        <v>49</v>
      </c>
      <c r="M333" s="6" t="s">
        <v>1193</v>
      </c>
      <c r="N333" s="6" t="s">
        <v>1194</v>
      </c>
      <c r="O333" s="6" t="s">
        <v>49</v>
      </c>
      <c r="P333" s="6" t="s">
        <v>1195</v>
      </c>
      <c r="Q333" s="7" t="s">
        <v>1196</v>
      </c>
      <c r="R333" s="6" t="s">
        <v>38</v>
      </c>
      <c r="S333" s="6" t="s">
        <v>38</v>
      </c>
      <c r="T333" s="6" t="s">
        <v>38</v>
      </c>
      <c r="U333" s="6" t="s">
        <v>38</v>
      </c>
      <c r="V333" s="6" t="s">
        <v>38</v>
      </c>
      <c r="W333" s="6" t="s">
        <v>54</v>
      </c>
    </row>
    <row r="334" spans="1:23" ht="60" x14ac:dyDescent="0.25">
      <c r="A334" s="6" t="s">
        <v>94</v>
      </c>
      <c r="B334" s="6" t="s">
        <v>1139</v>
      </c>
      <c r="C334" s="6" t="s">
        <v>1139</v>
      </c>
      <c r="D334" s="6" t="s">
        <v>30</v>
      </c>
      <c r="E334" s="6" t="s">
        <v>1140</v>
      </c>
      <c r="F334" s="8">
        <v>1813232.22</v>
      </c>
      <c r="G334" s="8">
        <v>3974049.51</v>
      </c>
      <c r="H334" s="8">
        <v>6665.01</v>
      </c>
      <c r="I334" s="8">
        <v>1645996.47</v>
      </c>
      <c r="J334" s="8">
        <v>1639331.43</v>
      </c>
      <c r="K334" s="6" t="s">
        <v>32</v>
      </c>
      <c r="L334" s="6" t="s">
        <v>44</v>
      </c>
      <c r="M334" s="6" t="s">
        <v>1197</v>
      </c>
      <c r="N334" s="6" t="s">
        <v>1198</v>
      </c>
      <c r="O334" s="6" t="s">
        <v>44</v>
      </c>
      <c r="P334" s="6" t="s">
        <v>1199</v>
      </c>
      <c r="Q334" s="7" t="s">
        <v>1200</v>
      </c>
      <c r="R334" s="6" t="s">
        <v>38</v>
      </c>
      <c r="S334" s="6" t="s">
        <v>38</v>
      </c>
      <c r="T334" s="6" t="s">
        <v>38</v>
      </c>
      <c r="U334" s="6" t="s">
        <v>38</v>
      </c>
      <c r="V334" s="6" t="s">
        <v>38</v>
      </c>
      <c r="W334" s="6" t="s">
        <v>54</v>
      </c>
    </row>
    <row r="335" spans="1:23" ht="60" x14ac:dyDescent="0.25">
      <c r="A335" s="6" t="s">
        <v>94</v>
      </c>
      <c r="B335" s="6" t="s">
        <v>1139</v>
      </c>
      <c r="C335" s="6" t="s">
        <v>1139</v>
      </c>
      <c r="D335" s="6" t="s">
        <v>30</v>
      </c>
      <c r="E335" s="6" t="s">
        <v>1140</v>
      </c>
      <c r="F335" s="8">
        <v>604410.74</v>
      </c>
      <c r="G335" s="8">
        <v>1324683.17</v>
      </c>
      <c r="H335" s="8">
        <v>2221.67</v>
      </c>
      <c r="I335" s="8">
        <v>548665.49</v>
      </c>
      <c r="J335" s="8">
        <v>546443.81000000006</v>
      </c>
      <c r="K335" s="6" t="s">
        <v>32</v>
      </c>
      <c r="L335" s="6" t="s">
        <v>49</v>
      </c>
      <c r="M335" s="6" t="s">
        <v>1201</v>
      </c>
      <c r="N335" s="6" t="s">
        <v>1202</v>
      </c>
      <c r="O335" s="6" t="s">
        <v>49</v>
      </c>
      <c r="P335" s="6" t="s">
        <v>1203</v>
      </c>
      <c r="Q335" s="7" t="s">
        <v>1204</v>
      </c>
      <c r="R335" s="6" t="s">
        <v>38</v>
      </c>
      <c r="S335" s="6" t="s">
        <v>38</v>
      </c>
      <c r="T335" s="6" t="s">
        <v>38</v>
      </c>
      <c r="U335" s="6" t="s">
        <v>38</v>
      </c>
      <c r="V335" s="6" t="s">
        <v>38</v>
      </c>
      <c r="W335" s="6" t="s">
        <v>54</v>
      </c>
    </row>
    <row r="336" spans="1:23" ht="60" x14ac:dyDescent="0.25">
      <c r="A336" s="6" t="s">
        <v>94</v>
      </c>
      <c r="B336" s="6" t="s">
        <v>1139</v>
      </c>
      <c r="C336" s="6" t="s">
        <v>1139</v>
      </c>
      <c r="D336" s="6" t="s">
        <v>30</v>
      </c>
      <c r="E336" s="6" t="s">
        <v>1140</v>
      </c>
      <c r="F336" s="8">
        <v>604410.74</v>
      </c>
      <c r="G336" s="8">
        <v>1324683.17</v>
      </c>
      <c r="H336" s="8">
        <v>2221.67</v>
      </c>
      <c r="I336" s="8">
        <v>548665.49</v>
      </c>
      <c r="J336" s="8">
        <v>546443.81000000006</v>
      </c>
      <c r="K336" s="6" t="s">
        <v>32</v>
      </c>
      <c r="L336" s="6" t="s">
        <v>49</v>
      </c>
      <c r="M336" s="6" t="s">
        <v>1205</v>
      </c>
      <c r="N336" s="6" t="s">
        <v>1206</v>
      </c>
      <c r="O336" s="6" t="s">
        <v>49</v>
      </c>
      <c r="P336" s="6" t="s">
        <v>1207</v>
      </c>
      <c r="Q336" s="7" t="s">
        <v>1208</v>
      </c>
      <c r="R336" s="6" t="s">
        <v>38</v>
      </c>
      <c r="S336" s="6" t="s">
        <v>38</v>
      </c>
      <c r="T336" s="6" t="s">
        <v>38</v>
      </c>
      <c r="U336" s="6" t="s">
        <v>38</v>
      </c>
      <c r="V336" s="6" t="s">
        <v>38</v>
      </c>
      <c r="W336" s="6" t="s">
        <v>54</v>
      </c>
    </row>
    <row r="337" spans="1:23" ht="30" x14ac:dyDescent="0.25">
      <c r="A337" s="6" t="s">
        <v>94</v>
      </c>
      <c r="B337" s="6" t="s">
        <v>1139</v>
      </c>
      <c r="C337" s="6" t="s">
        <v>1139</v>
      </c>
      <c r="D337" s="6" t="s">
        <v>30</v>
      </c>
      <c r="E337" s="6" t="s">
        <v>1140</v>
      </c>
      <c r="F337" s="8">
        <v>604410.74</v>
      </c>
      <c r="G337" s="8">
        <v>1324683.17</v>
      </c>
      <c r="H337" s="8">
        <v>2221.67</v>
      </c>
      <c r="I337" s="8">
        <v>548665.49</v>
      </c>
      <c r="J337" s="8">
        <v>546443.81000000006</v>
      </c>
      <c r="K337" s="6" t="s">
        <v>32</v>
      </c>
      <c r="L337" s="6" t="s">
        <v>49</v>
      </c>
      <c r="M337" s="6" t="s">
        <v>1209</v>
      </c>
      <c r="N337" s="6" t="s">
        <v>1210</v>
      </c>
      <c r="O337" s="6" t="s">
        <v>49</v>
      </c>
      <c r="P337" s="6" t="s">
        <v>1211</v>
      </c>
      <c r="Q337" s="7" t="s">
        <v>1212</v>
      </c>
      <c r="R337" s="6" t="s">
        <v>38</v>
      </c>
      <c r="S337" s="6" t="s">
        <v>38</v>
      </c>
      <c r="T337" s="6" t="s">
        <v>38</v>
      </c>
      <c r="U337" s="6" t="s">
        <v>38</v>
      </c>
      <c r="V337" s="6" t="s">
        <v>38</v>
      </c>
      <c r="W337" s="6" t="s">
        <v>54</v>
      </c>
    </row>
    <row r="338" spans="1:23" ht="60" x14ac:dyDescent="0.25">
      <c r="A338" s="6" t="s">
        <v>94</v>
      </c>
      <c r="B338" s="6" t="s">
        <v>1139</v>
      </c>
      <c r="C338" s="6" t="s">
        <v>1139</v>
      </c>
      <c r="D338" s="6" t="s">
        <v>30</v>
      </c>
      <c r="E338" s="6" t="s">
        <v>1140</v>
      </c>
      <c r="F338" s="8">
        <v>604410.74</v>
      </c>
      <c r="G338" s="8">
        <v>1324683.17</v>
      </c>
      <c r="H338" s="8">
        <v>2221.67</v>
      </c>
      <c r="I338" s="8">
        <v>548665.49</v>
      </c>
      <c r="J338" s="8">
        <v>546443.81000000006</v>
      </c>
      <c r="K338" s="6" t="s">
        <v>32</v>
      </c>
      <c r="L338" s="6" t="s">
        <v>44</v>
      </c>
      <c r="M338" s="6" t="s">
        <v>1213</v>
      </c>
      <c r="N338" s="6" t="s">
        <v>1214</v>
      </c>
      <c r="O338" s="6" t="s">
        <v>44</v>
      </c>
      <c r="P338" s="6" t="s">
        <v>1215</v>
      </c>
      <c r="Q338" s="7" t="s">
        <v>1216</v>
      </c>
      <c r="R338" s="6" t="s">
        <v>38</v>
      </c>
      <c r="S338" s="6" t="s">
        <v>38</v>
      </c>
      <c r="T338" s="6" t="s">
        <v>38</v>
      </c>
      <c r="U338" s="6" t="s">
        <v>38</v>
      </c>
      <c r="V338" s="6" t="s">
        <v>38</v>
      </c>
      <c r="W338" s="6" t="s">
        <v>125</v>
      </c>
    </row>
    <row r="339" spans="1:23" ht="60" x14ac:dyDescent="0.25">
      <c r="A339" s="6" t="s">
        <v>94</v>
      </c>
      <c r="B339" s="6" t="s">
        <v>1139</v>
      </c>
      <c r="C339" s="6" t="s">
        <v>1139</v>
      </c>
      <c r="D339" s="6" t="s">
        <v>30</v>
      </c>
      <c r="E339" s="6" t="s">
        <v>1140</v>
      </c>
      <c r="F339" s="8">
        <v>604410.74</v>
      </c>
      <c r="G339" s="8">
        <v>1324683.17</v>
      </c>
      <c r="H339" s="8">
        <v>2221.67</v>
      </c>
      <c r="I339" s="8">
        <v>548665.49</v>
      </c>
      <c r="J339" s="8">
        <v>546443.81000000006</v>
      </c>
      <c r="K339" s="6" t="s">
        <v>32</v>
      </c>
      <c r="L339" s="6" t="s">
        <v>49</v>
      </c>
      <c r="M339" s="6" t="s">
        <v>1217</v>
      </c>
      <c r="N339" s="6" t="s">
        <v>1218</v>
      </c>
      <c r="O339" s="6" t="s">
        <v>49</v>
      </c>
      <c r="P339" s="6" t="s">
        <v>1219</v>
      </c>
      <c r="Q339" s="7" t="s">
        <v>1220</v>
      </c>
      <c r="R339" s="6">
        <v>25</v>
      </c>
      <c r="S339" s="6">
        <v>25</v>
      </c>
      <c r="T339" s="6" t="s">
        <v>38</v>
      </c>
      <c r="U339" s="6" t="s">
        <v>38</v>
      </c>
      <c r="V339" s="6" t="s">
        <v>38</v>
      </c>
      <c r="W339" s="6" t="s">
        <v>54</v>
      </c>
    </row>
    <row r="340" spans="1:23" ht="90" x14ac:dyDescent="0.25">
      <c r="A340" s="6" t="s">
        <v>94</v>
      </c>
      <c r="B340" s="6" t="s">
        <v>1139</v>
      </c>
      <c r="C340" s="6" t="s">
        <v>1139</v>
      </c>
      <c r="D340" s="6" t="s">
        <v>30</v>
      </c>
      <c r="E340" s="6" t="s">
        <v>1140</v>
      </c>
      <c r="F340" s="8">
        <v>604410.74</v>
      </c>
      <c r="G340" s="8">
        <v>1324683.17</v>
      </c>
      <c r="H340" s="8">
        <v>2221.67</v>
      </c>
      <c r="I340" s="8">
        <v>548665.49</v>
      </c>
      <c r="J340" s="8">
        <v>546443.81000000006</v>
      </c>
      <c r="K340" s="6" t="s">
        <v>32</v>
      </c>
      <c r="L340" s="6" t="s">
        <v>44</v>
      </c>
      <c r="M340" s="6" t="s">
        <v>1221</v>
      </c>
      <c r="N340" s="6" t="s">
        <v>1222</v>
      </c>
      <c r="O340" s="6" t="s">
        <v>44</v>
      </c>
      <c r="P340" s="6" t="s">
        <v>1223</v>
      </c>
      <c r="Q340" s="7" t="s">
        <v>1224</v>
      </c>
      <c r="R340" s="6" t="s">
        <v>38</v>
      </c>
      <c r="S340" s="6" t="s">
        <v>38</v>
      </c>
      <c r="T340" s="6" t="s">
        <v>38</v>
      </c>
      <c r="U340" s="6" t="s">
        <v>38</v>
      </c>
      <c r="V340" s="6" t="s">
        <v>38</v>
      </c>
      <c r="W340" s="6" t="s">
        <v>125</v>
      </c>
    </row>
    <row r="341" spans="1:23" ht="45" x14ac:dyDescent="0.25">
      <c r="A341" s="6" t="s">
        <v>94</v>
      </c>
      <c r="B341" s="6" t="s">
        <v>1139</v>
      </c>
      <c r="C341" s="6" t="s">
        <v>1139</v>
      </c>
      <c r="D341" s="6" t="s">
        <v>30</v>
      </c>
      <c r="E341" s="6" t="s">
        <v>1140</v>
      </c>
      <c r="F341" s="8">
        <v>604410.74</v>
      </c>
      <c r="G341" s="8">
        <v>1324683.17</v>
      </c>
      <c r="H341" s="8">
        <v>2221.67</v>
      </c>
      <c r="I341" s="8">
        <v>548665.49</v>
      </c>
      <c r="J341" s="8">
        <v>546443.81000000006</v>
      </c>
      <c r="K341" s="6" t="s">
        <v>32</v>
      </c>
      <c r="L341" s="6" t="s">
        <v>49</v>
      </c>
      <c r="M341" s="6" t="s">
        <v>1225</v>
      </c>
      <c r="N341" s="6" t="s">
        <v>1226</v>
      </c>
      <c r="O341" s="6" t="s">
        <v>49</v>
      </c>
      <c r="P341" s="6" t="s">
        <v>1227</v>
      </c>
      <c r="Q341" s="7" t="s">
        <v>1228</v>
      </c>
      <c r="R341" s="6" t="s">
        <v>38</v>
      </c>
      <c r="S341" s="6" t="s">
        <v>38</v>
      </c>
      <c r="T341" s="6" t="s">
        <v>38</v>
      </c>
      <c r="U341" s="6" t="s">
        <v>38</v>
      </c>
      <c r="V341" s="6" t="s">
        <v>38</v>
      </c>
      <c r="W341" s="6" t="s">
        <v>1229</v>
      </c>
    </row>
    <row r="342" spans="1:23" ht="45" x14ac:dyDescent="0.25">
      <c r="A342" s="6" t="s">
        <v>94</v>
      </c>
      <c r="B342" s="6" t="s">
        <v>1139</v>
      </c>
      <c r="C342" s="6" t="s">
        <v>1139</v>
      </c>
      <c r="D342" s="6" t="s">
        <v>30</v>
      </c>
      <c r="E342" s="6" t="s">
        <v>1140</v>
      </c>
      <c r="F342" s="8">
        <v>604410.74</v>
      </c>
      <c r="G342" s="8">
        <v>1324683.17</v>
      </c>
      <c r="H342" s="8">
        <v>2221.67</v>
      </c>
      <c r="I342" s="8">
        <v>548665.49</v>
      </c>
      <c r="J342" s="8">
        <v>546443.81000000006</v>
      </c>
      <c r="K342" s="6" t="s">
        <v>32</v>
      </c>
      <c r="L342" s="6" t="s">
        <v>44</v>
      </c>
      <c r="M342" s="6" t="s">
        <v>1230</v>
      </c>
      <c r="N342" s="6" t="s">
        <v>1182</v>
      </c>
      <c r="O342" s="6" t="s">
        <v>44</v>
      </c>
      <c r="P342" s="6" t="s">
        <v>1231</v>
      </c>
      <c r="Q342" s="7" t="s">
        <v>1232</v>
      </c>
      <c r="R342" s="6" t="s">
        <v>38</v>
      </c>
      <c r="S342" s="6" t="s">
        <v>38</v>
      </c>
      <c r="T342" s="6" t="s">
        <v>38</v>
      </c>
      <c r="U342" s="6" t="s">
        <v>38</v>
      </c>
      <c r="V342" s="6" t="s">
        <v>38</v>
      </c>
      <c r="W342" s="6" t="s">
        <v>1182</v>
      </c>
    </row>
    <row r="343" spans="1:23" ht="45" x14ac:dyDescent="0.25">
      <c r="A343" s="6" t="s">
        <v>94</v>
      </c>
      <c r="B343" s="6" t="s">
        <v>1139</v>
      </c>
      <c r="C343" s="6" t="s">
        <v>1139</v>
      </c>
      <c r="D343" s="6" t="s">
        <v>30</v>
      </c>
      <c r="E343" s="6" t="s">
        <v>1140</v>
      </c>
      <c r="F343" s="8">
        <v>604410.74</v>
      </c>
      <c r="G343" s="8">
        <v>1324683.17</v>
      </c>
      <c r="H343" s="8">
        <v>2221.67</v>
      </c>
      <c r="I343" s="8">
        <v>548665.49</v>
      </c>
      <c r="J343" s="8">
        <v>546443.81000000006</v>
      </c>
      <c r="K343" s="6" t="s">
        <v>32</v>
      </c>
      <c r="L343" s="6" t="s">
        <v>49</v>
      </c>
      <c r="M343" s="6" t="s">
        <v>1233</v>
      </c>
      <c r="N343" s="6" t="s">
        <v>1234</v>
      </c>
      <c r="O343" s="6" t="s">
        <v>49</v>
      </c>
      <c r="P343" s="6" t="s">
        <v>1235</v>
      </c>
      <c r="Q343" s="7" t="s">
        <v>1236</v>
      </c>
      <c r="R343" s="6" t="s">
        <v>38</v>
      </c>
      <c r="S343" s="6" t="s">
        <v>38</v>
      </c>
      <c r="T343" s="6" t="s">
        <v>38</v>
      </c>
      <c r="U343" s="6" t="s">
        <v>38</v>
      </c>
      <c r="V343" s="6" t="s">
        <v>38</v>
      </c>
      <c r="W343" s="6" t="s">
        <v>54</v>
      </c>
    </row>
    <row r="344" spans="1:23" ht="120" x14ac:dyDescent="0.25">
      <c r="A344" s="6" t="s">
        <v>765</v>
      </c>
      <c r="B344" s="6" t="s">
        <v>1237</v>
      </c>
      <c r="C344" s="6" t="s">
        <v>1237</v>
      </c>
      <c r="D344" s="6" t="s">
        <v>30</v>
      </c>
      <c r="E344" s="6" t="s">
        <v>1238</v>
      </c>
      <c r="F344" s="8">
        <f>0+F346+F358+F363+F371</f>
        <v>2357922.58</v>
      </c>
      <c r="G344" s="8">
        <f>0+G346+G358+G363+G371</f>
        <v>2173037.8800000004</v>
      </c>
      <c r="H344" s="8">
        <f>0+H346+H358+H363+H371</f>
        <v>2936.96</v>
      </c>
      <c r="I344" s="8">
        <f>0+I346+I358+I363+I371</f>
        <v>748464.8600000001</v>
      </c>
      <c r="J344" s="8">
        <f>0+J346+J358+J363+J371</f>
        <v>745527.9</v>
      </c>
      <c r="K344" s="6" t="s">
        <v>32</v>
      </c>
      <c r="L344" s="6" t="s">
        <v>33</v>
      </c>
      <c r="M344" s="6" t="s">
        <v>1239</v>
      </c>
      <c r="N344" s="6" t="s">
        <v>1240</v>
      </c>
      <c r="O344" s="6" t="s">
        <v>33</v>
      </c>
      <c r="P344" s="6" t="s">
        <v>36</v>
      </c>
      <c r="Q344" s="7" t="s">
        <v>1241</v>
      </c>
      <c r="R344" s="6">
        <v>5</v>
      </c>
      <c r="S344" s="7">
        <v>5</v>
      </c>
      <c r="T344" s="6" t="s">
        <v>38</v>
      </c>
      <c r="U344" s="6" t="s">
        <v>38</v>
      </c>
      <c r="V344" s="6" t="s">
        <v>38</v>
      </c>
      <c r="W344" s="6" t="s">
        <v>39</v>
      </c>
    </row>
    <row r="345" spans="1:23" ht="60" x14ac:dyDescent="0.25">
      <c r="A345" s="6" t="s">
        <v>765</v>
      </c>
      <c r="B345" s="6" t="s">
        <v>1237</v>
      </c>
      <c r="C345" s="6" t="s">
        <v>1237</v>
      </c>
      <c r="D345" s="6" t="s">
        <v>30</v>
      </c>
      <c r="E345" s="6" t="s">
        <v>1238</v>
      </c>
      <c r="F345" s="8">
        <f>0+F346+F358+F363+F371</f>
        <v>2357922.58</v>
      </c>
      <c r="G345" s="8">
        <f>0+G346+G358+G363+G371</f>
        <v>2173037.8800000004</v>
      </c>
      <c r="H345" s="8">
        <f>0+H346+H358+H363+H371</f>
        <v>2936.96</v>
      </c>
      <c r="I345" s="8">
        <f>0+I346+I358+I363+I371</f>
        <v>748464.8600000001</v>
      </c>
      <c r="J345" s="8">
        <f>0+J346+J358+J363+J371</f>
        <v>745527.9</v>
      </c>
      <c r="K345" s="6" t="s">
        <v>32</v>
      </c>
      <c r="L345" s="6" t="s">
        <v>40</v>
      </c>
      <c r="M345" s="6" t="s">
        <v>1242</v>
      </c>
      <c r="N345" s="6" t="s">
        <v>1243</v>
      </c>
      <c r="O345" s="6" t="s">
        <v>40</v>
      </c>
      <c r="P345" s="6" t="s">
        <v>36</v>
      </c>
      <c r="Q345" s="7" t="s">
        <v>1244</v>
      </c>
      <c r="R345" s="6">
        <v>5</v>
      </c>
      <c r="S345" s="6">
        <v>5</v>
      </c>
      <c r="T345" s="6" t="s">
        <v>38</v>
      </c>
      <c r="U345" s="6" t="s">
        <v>38</v>
      </c>
      <c r="V345" s="6" t="s">
        <v>38</v>
      </c>
      <c r="W345" s="6" t="s">
        <v>412</v>
      </c>
    </row>
    <row r="346" spans="1:23" ht="45" x14ac:dyDescent="0.25">
      <c r="A346" s="6" t="s">
        <v>765</v>
      </c>
      <c r="B346" s="6" t="s">
        <v>1237</v>
      </c>
      <c r="C346" s="6" t="s">
        <v>1237</v>
      </c>
      <c r="D346" s="6" t="s">
        <v>30</v>
      </c>
      <c r="E346" s="6" t="s">
        <v>1238</v>
      </c>
      <c r="F346" s="8">
        <v>997582.63</v>
      </c>
      <c r="G346" s="8">
        <v>919362.18</v>
      </c>
      <c r="H346" s="8">
        <v>1242.56</v>
      </c>
      <c r="I346" s="8">
        <v>316658.21000000002</v>
      </c>
      <c r="J346" s="8">
        <v>315415.65000000002</v>
      </c>
      <c r="K346" s="6" t="s">
        <v>32</v>
      </c>
      <c r="L346" s="6" t="s">
        <v>44</v>
      </c>
      <c r="M346" s="6" t="s">
        <v>1245</v>
      </c>
      <c r="N346" s="6" t="s">
        <v>1246</v>
      </c>
      <c r="O346" s="6" t="s">
        <v>44</v>
      </c>
      <c r="P346" s="6" t="s">
        <v>1247</v>
      </c>
      <c r="Q346" s="7" t="s">
        <v>1248</v>
      </c>
      <c r="R346" s="6" t="s">
        <v>38</v>
      </c>
      <c r="S346" s="6" t="s">
        <v>38</v>
      </c>
      <c r="T346" s="6" t="s">
        <v>38</v>
      </c>
      <c r="U346" s="6" t="s">
        <v>38</v>
      </c>
      <c r="V346" s="6" t="s">
        <v>38</v>
      </c>
      <c r="W346" s="6" t="s">
        <v>125</v>
      </c>
    </row>
    <row r="347" spans="1:23" ht="30" x14ac:dyDescent="0.25">
      <c r="A347" s="6" t="s">
        <v>765</v>
      </c>
      <c r="B347" s="6" t="s">
        <v>1237</v>
      </c>
      <c r="C347" s="6" t="s">
        <v>1237</v>
      </c>
      <c r="D347" s="6" t="s">
        <v>30</v>
      </c>
      <c r="E347" s="6" t="s">
        <v>1238</v>
      </c>
      <c r="F347" s="8">
        <v>90689.33</v>
      </c>
      <c r="G347" s="8">
        <v>83578.38</v>
      </c>
      <c r="H347" s="8">
        <v>112.96</v>
      </c>
      <c r="I347" s="8">
        <v>28787.11</v>
      </c>
      <c r="J347" s="8">
        <v>28674.15</v>
      </c>
      <c r="K347" s="6" t="s">
        <v>32</v>
      </c>
      <c r="L347" s="6" t="s">
        <v>49</v>
      </c>
      <c r="M347" s="6" t="s">
        <v>1249</v>
      </c>
      <c r="N347" s="6" t="s">
        <v>56</v>
      </c>
      <c r="O347" s="6" t="s">
        <v>49</v>
      </c>
      <c r="P347" s="6" t="s">
        <v>57</v>
      </c>
      <c r="Q347" s="7" t="s">
        <v>58</v>
      </c>
      <c r="R347" s="6" t="s">
        <v>38</v>
      </c>
      <c r="S347" s="6" t="s">
        <v>38</v>
      </c>
      <c r="T347" s="6" t="s">
        <v>38</v>
      </c>
      <c r="U347" s="6" t="s">
        <v>38</v>
      </c>
      <c r="V347" s="6" t="s">
        <v>38</v>
      </c>
      <c r="W347" s="6" t="s">
        <v>54</v>
      </c>
    </row>
    <row r="348" spans="1:23" ht="45" x14ac:dyDescent="0.25">
      <c r="A348" s="6" t="s">
        <v>765</v>
      </c>
      <c r="B348" s="6" t="s">
        <v>1237</v>
      </c>
      <c r="C348" s="6" t="s">
        <v>1237</v>
      </c>
      <c r="D348" s="6" t="s">
        <v>30</v>
      </c>
      <c r="E348" s="6" t="s">
        <v>1238</v>
      </c>
      <c r="F348" s="8">
        <v>90689.33</v>
      </c>
      <c r="G348" s="8">
        <v>83578.38</v>
      </c>
      <c r="H348" s="8">
        <v>112.96</v>
      </c>
      <c r="I348" s="8">
        <v>28787.11</v>
      </c>
      <c r="J348" s="8">
        <v>28674.15</v>
      </c>
      <c r="K348" s="6" t="s">
        <v>32</v>
      </c>
      <c r="L348" s="6" t="s">
        <v>49</v>
      </c>
      <c r="M348" s="6" t="s">
        <v>1250</v>
      </c>
      <c r="N348" s="6" t="s">
        <v>56</v>
      </c>
      <c r="O348" s="6" t="s">
        <v>49</v>
      </c>
      <c r="P348" s="6" t="s">
        <v>57</v>
      </c>
      <c r="Q348" s="7" t="s">
        <v>58</v>
      </c>
      <c r="R348" s="6" t="s">
        <v>38</v>
      </c>
      <c r="S348" s="6" t="s">
        <v>38</v>
      </c>
      <c r="T348" s="6" t="s">
        <v>38</v>
      </c>
      <c r="U348" s="6" t="s">
        <v>38</v>
      </c>
      <c r="V348" s="6" t="s">
        <v>38</v>
      </c>
      <c r="W348" s="6" t="s">
        <v>54</v>
      </c>
    </row>
    <row r="349" spans="1:23" ht="30" x14ac:dyDescent="0.25">
      <c r="A349" s="6" t="s">
        <v>765</v>
      </c>
      <c r="B349" s="6" t="s">
        <v>1237</v>
      </c>
      <c r="C349" s="6" t="s">
        <v>1237</v>
      </c>
      <c r="D349" s="6" t="s">
        <v>30</v>
      </c>
      <c r="E349" s="6" t="s">
        <v>1238</v>
      </c>
      <c r="F349" s="8">
        <v>90689.33</v>
      </c>
      <c r="G349" s="8">
        <v>83578.38</v>
      </c>
      <c r="H349" s="8">
        <v>112.96</v>
      </c>
      <c r="I349" s="8">
        <v>28787.11</v>
      </c>
      <c r="J349" s="8">
        <v>28674.15</v>
      </c>
      <c r="K349" s="6" t="s">
        <v>32</v>
      </c>
      <c r="L349" s="6" t="s">
        <v>49</v>
      </c>
      <c r="M349" s="6" t="s">
        <v>1251</v>
      </c>
      <c r="N349" s="6" t="s">
        <v>56</v>
      </c>
      <c r="O349" s="6" t="s">
        <v>49</v>
      </c>
      <c r="P349" s="6" t="s">
        <v>57</v>
      </c>
      <c r="Q349" s="7" t="s">
        <v>58</v>
      </c>
      <c r="R349" s="6" t="s">
        <v>38</v>
      </c>
      <c r="S349" s="6" t="s">
        <v>38</v>
      </c>
      <c r="T349" s="6" t="s">
        <v>38</v>
      </c>
      <c r="U349" s="6" t="s">
        <v>38</v>
      </c>
      <c r="V349" s="6" t="s">
        <v>38</v>
      </c>
      <c r="W349" s="6" t="s">
        <v>54</v>
      </c>
    </row>
    <row r="350" spans="1:23" ht="30" x14ac:dyDescent="0.25">
      <c r="A350" s="6" t="s">
        <v>765</v>
      </c>
      <c r="B350" s="6" t="s">
        <v>1237</v>
      </c>
      <c r="C350" s="6" t="s">
        <v>1237</v>
      </c>
      <c r="D350" s="6" t="s">
        <v>30</v>
      </c>
      <c r="E350" s="6" t="s">
        <v>1238</v>
      </c>
      <c r="F350" s="8">
        <v>90689.33</v>
      </c>
      <c r="G350" s="8">
        <v>83578.38</v>
      </c>
      <c r="H350" s="8">
        <v>112.96</v>
      </c>
      <c r="I350" s="8">
        <v>28787.11</v>
      </c>
      <c r="J350" s="8">
        <v>28674.15</v>
      </c>
      <c r="K350" s="6" t="s">
        <v>32</v>
      </c>
      <c r="L350" s="6" t="s">
        <v>49</v>
      </c>
      <c r="M350" s="6" t="s">
        <v>1252</v>
      </c>
      <c r="N350" s="6" t="s">
        <v>56</v>
      </c>
      <c r="O350" s="6" t="s">
        <v>49</v>
      </c>
      <c r="P350" s="6" t="s">
        <v>57</v>
      </c>
      <c r="Q350" s="7" t="s">
        <v>58</v>
      </c>
      <c r="R350" s="6" t="s">
        <v>38</v>
      </c>
      <c r="S350" s="6" t="s">
        <v>38</v>
      </c>
      <c r="T350" s="6" t="s">
        <v>38</v>
      </c>
      <c r="U350" s="6" t="s">
        <v>38</v>
      </c>
      <c r="V350" s="6" t="s">
        <v>38</v>
      </c>
      <c r="W350" s="6" t="s">
        <v>54</v>
      </c>
    </row>
    <row r="351" spans="1:23" ht="30" x14ac:dyDescent="0.25">
      <c r="A351" s="6" t="s">
        <v>765</v>
      </c>
      <c r="B351" s="6" t="s">
        <v>1237</v>
      </c>
      <c r="C351" s="6" t="s">
        <v>1237</v>
      </c>
      <c r="D351" s="6" t="s">
        <v>30</v>
      </c>
      <c r="E351" s="6" t="s">
        <v>1238</v>
      </c>
      <c r="F351" s="8">
        <v>90689.33</v>
      </c>
      <c r="G351" s="8">
        <v>83578.38</v>
      </c>
      <c r="H351" s="8">
        <v>112.96</v>
      </c>
      <c r="I351" s="8">
        <v>28787.11</v>
      </c>
      <c r="J351" s="8">
        <v>28674.15</v>
      </c>
      <c r="K351" s="6" t="s">
        <v>32</v>
      </c>
      <c r="L351" s="6" t="s">
        <v>49</v>
      </c>
      <c r="M351" s="6" t="s">
        <v>1253</v>
      </c>
      <c r="N351" s="6" t="s">
        <v>56</v>
      </c>
      <c r="O351" s="6" t="s">
        <v>49</v>
      </c>
      <c r="P351" s="6" t="s">
        <v>57</v>
      </c>
      <c r="Q351" s="7" t="s">
        <v>58</v>
      </c>
      <c r="R351" s="6" t="s">
        <v>38</v>
      </c>
      <c r="S351" s="6" t="s">
        <v>38</v>
      </c>
      <c r="T351" s="6" t="s">
        <v>38</v>
      </c>
      <c r="U351" s="6" t="s">
        <v>38</v>
      </c>
      <c r="V351" s="6" t="s">
        <v>38</v>
      </c>
      <c r="W351" s="6" t="s">
        <v>54</v>
      </c>
    </row>
    <row r="352" spans="1:23" ht="30" x14ac:dyDescent="0.25">
      <c r="A352" s="6" t="s">
        <v>765</v>
      </c>
      <c r="B352" s="6" t="s">
        <v>1237</v>
      </c>
      <c r="C352" s="6" t="s">
        <v>1237</v>
      </c>
      <c r="D352" s="6" t="s">
        <v>30</v>
      </c>
      <c r="E352" s="6" t="s">
        <v>1238</v>
      </c>
      <c r="F352" s="8">
        <v>90689.33</v>
      </c>
      <c r="G352" s="8">
        <v>83578.38</v>
      </c>
      <c r="H352" s="8">
        <v>112.96</v>
      </c>
      <c r="I352" s="8">
        <v>28787.11</v>
      </c>
      <c r="J352" s="8">
        <v>28674.15</v>
      </c>
      <c r="K352" s="6" t="s">
        <v>32</v>
      </c>
      <c r="L352" s="6" t="s">
        <v>49</v>
      </c>
      <c r="M352" s="6" t="s">
        <v>1254</v>
      </c>
      <c r="N352" s="6" t="s">
        <v>56</v>
      </c>
      <c r="O352" s="6" t="s">
        <v>49</v>
      </c>
      <c r="P352" s="6" t="s">
        <v>57</v>
      </c>
      <c r="Q352" s="7" t="s">
        <v>58</v>
      </c>
      <c r="R352" s="6" t="s">
        <v>38</v>
      </c>
      <c r="S352" s="6" t="s">
        <v>38</v>
      </c>
      <c r="T352" s="6" t="s">
        <v>38</v>
      </c>
      <c r="U352" s="6" t="s">
        <v>38</v>
      </c>
      <c r="V352" s="6" t="s">
        <v>38</v>
      </c>
      <c r="W352" s="6" t="s">
        <v>54</v>
      </c>
    </row>
    <row r="353" spans="1:23" ht="30" x14ac:dyDescent="0.25">
      <c r="A353" s="6" t="s">
        <v>765</v>
      </c>
      <c r="B353" s="6" t="s">
        <v>1237</v>
      </c>
      <c r="C353" s="6" t="s">
        <v>1237</v>
      </c>
      <c r="D353" s="6" t="s">
        <v>30</v>
      </c>
      <c r="E353" s="6" t="s">
        <v>1238</v>
      </c>
      <c r="F353" s="8">
        <v>90689.33</v>
      </c>
      <c r="G353" s="8">
        <v>83578.38</v>
      </c>
      <c r="H353" s="8">
        <v>112.96</v>
      </c>
      <c r="I353" s="8">
        <v>28787.11</v>
      </c>
      <c r="J353" s="8">
        <v>28674.15</v>
      </c>
      <c r="K353" s="6" t="s">
        <v>32</v>
      </c>
      <c r="L353" s="6" t="s">
        <v>49</v>
      </c>
      <c r="M353" s="6" t="s">
        <v>1255</v>
      </c>
      <c r="N353" s="6" t="s">
        <v>56</v>
      </c>
      <c r="O353" s="6" t="s">
        <v>49</v>
      </c>
      <c r="P353" s="6" t="s">
        <v>57</v>
      </c>
      <c r="Q353" s="7" t="s">
        <v>58</v>
      </c>
      <c r="R353" s="6" t="s">
        <v>38</v>
      </c>
      <c r="S353" s="6" t="s">
        <v>38</v>
      </c>
      <c r="T353" s="6" t="s">
        <v>38</v>
      </c>
      <c r="U353" s="6" t="s">
        <v>38</v>
      </c>
      <c r="V353" s="6" t="s">
        <v>38</v>
      </c>
      <c r="W353" s="6" t="s">
        <v>54</v>
      </c>
    </row>
    <row r="354" spans="1:23" ht="30" x14ac:dyDescent="0.25">
      <c r="A354" s="6" t="s">
        <v>765</v>
      </c>
      <c r="B354" s="6" t="s">
        <v>1237</v>
      </c>
      <c r="C354" s="6" t="s">
        <v>1237</v>
      </c>
      <c r="D354" s="6" t="s">
        <v>30</v>
      </c>
      <c r="E354" s="6" t="s">
        <v>1238</v>
      </c>
      <c r="F354" s="8">
        <v>90689.33</v>
      </c>
      <c r="G354" s="8">
        <v>83578.38</v>
      </c>
      <c r="H354" s="8">
        <v>112.96</v>
      </c>
      <c r="I354" s="8">
        <v>28787.11</v>
      </c>
      <c r="J354" s="8">
        <v>28674.15</v>
      </c>
      <c r="K354" s="6" t="s">
        <v>32</v>
      </c>
      <c r="L354" s="6" t="s">
        <v>49</v>
      </c>
      <c r="M354" s="6" t="s">
        <v>1256</v>
      </c>
      <c r="N354" s="6" t="s">
        <v>56</v>
      </c>
      <c r="O354" s="6" t="s">
        <v>49</v>
      </c>
      <c r="P354" s="6" t="s">
        <v>57</v>
      </c>
      <c r="Q354" s="7" t="s">
        <v>58</v>
      </c>
      <c r="R354" s="6" t="s">
        <v>38</v>
      </c>
      <c r="S354" s="6" t="s">
        <v>38</v>
      </c>
      <c r="T354" s="6" t="s">
        <v>38</v>
      </c>
      <c r="U354" s="6" t="s">
        <v>38</v>
      </c>
      <c r="V354" s="6" t="s">
        <v>38</v>
      </c>
      <c r="W354" s="6" t="s">
        <v>54</v>
      </c>
    </row>
    <row r="355" spans="1:23" ht="45" x14ac:dyDescent="0.25">
      <c r="A355" s="6" t="s">
        <v>765</v>
      </c>
      <c r="B355" s="6" t="s">
        <v>1237</v>
      </c>
      <c r="C355" s="6" t="s">
        <v>1237</v>
      </c>
      <c r="D355" s="6" t="s">
        <v>30</v>
      </c>
      <c r="E355" s="6" t="s">
        <v>1238</v>
      </c>
      <c r="F355" s="8">
        <v>90689.33</v>
      </c>
      <c r="G355" s="8">
        <v>83578.38</v>
      </c>
      <c r="H355" s="8">
        <v>112.96</v>
      </c>
      <c r="I355" s="8">
        <v>28787.11</v>
      </c>
      <c r="J355" s="8">
        <v>28674.15</v>
      </c>
      <c r="K355" s="6" t="s">
        <v>32</v>
      </c>
      <c r="L355" s="6" t="s">
        <v>49</v>
      </c>
      <c r="M355" s="6" t="s">
        <v>1257</v>
      </c>
      <c r="N355" s="6" t="s">
        <v>56</v>
      </c>
      <c r="O355" s="6" t="s">
        <v>49</v>
      </c>
      <c r="P355" s="6" t="s">
        <v>57</v>
      </c>
      <c r="Q355" s="7" t="s">
        <v>58</v>
      </c>
      <c r="R355" s="6" t="s">
        <v>38</v>
      </c>
      <c r="S355" s="6" t="s">
        <v>38</v>
      </c>
      <c r="T355" s="6" t="s">
        <v>38</v>
      </c>
      <c r="U355" s="6" t="s">
        <v>38</v>
      </c>
      <c r="V355" s="6" t="s">
        <v>38</v>
      </c>
      <c r="W355" s="6" t="s">
        <v>54</v>
      </c>
    </row>
    <row r="356" spans="1:23" ht="30" x14ac:dyDescent="0.25">
      <c r="A356" s="6" t="s">
        <v>765</v>
      </c>
      <c r="B356" s="6" t="s">
        <v>1237</v>
      </c>
      <c r="C356" s="6" t="s">
        <v>1237</v>
      </c>
      <c r="D356" s="6" t="s">
        <v>30</v>
      </c>
      <c r="E356" s="6" t="s">
        <v>1238</v>
      </c>
      <c r="F356" s="8">
        <v>90689.33</v>
      </c>
      <c r="G356" s="8">
        <v>83578.38</v>
      </c>
      <c r="H356" s="8">
        <v>112.96</v>
      </c>
      <c r="I356" s="8">
        <v>28787.11</v>
      </c>
      <c r="J356" s="8">
        <v>28674.15</v>
      </c>
      <c r="K356" s="6" t="s">
        <v>32</v>
      </c>
      <c r="L356" s="6" t="s">
        <v>49</v>
      </c>
      <c r="M356" s="6" t="s">
        <v>1258</v>
      </c>
      <c r="N356" s="6" t="s">
        <v>56</v>
      </c>
      <c r="O356" s="6" t="s">
        <v>49</v>
      </c>
      <c r="P356" s="6" t="s">
        <v>57</v>
      </c>
      <c r="Q356" s="7" t="s">
        <v>58</v>
      </c>
      <c r="R356" s="6" t="s">
        <v>38</v>
      </c>
      <c r="S356" s="6" t="s">
        <v>38</v>
      </c>
      <c r="T356" s="6" t="s">
        <v>38</v>
      </c>
      <c r="U356" s="6" t="s">
        <v>38</v>
      </c>
      <c r="V356" s="6" t="s">
        <v>38</v>
      </c>
      <c r="W356" s="6" t="s">
        <v>54</v>
      </c>
    </row>
    <row r="357" spans="1:23" ht="30" x14ac:dyDescent="0.25">
      <c r="A357" s="6" t="s">
        <v>765</v>
      </c>
      <c r="B357" s="6" t="s">
        <v>1237</v>
      </c>
      <c r="C357" s="6" t="s">
        <v>1237</v>
      </c>
      <c r="D357" s="6" t="s">
        <v>30</v>
      </c>
      <c r="E357" s="6" t="s">
        <v>1238</v>
      </c>
      <c r="F357" s="8">
        <v>90689.33</v>
      </c>
      <c r="G357" s="8">
        <v>83578.38</v>
      </c>
      <c r="H357" s="8">
        <v>112.96</v>
      </c>
      <c r="I357" s="8">
        <v>28787.11</v>
      </c>
      <c r="J357" s="8">
        <v>28674.15</v>
      </c>
      <c r="K357" s="6" t="s">
        <v>32</v>
      </c>
      <c r="L357" s="6" t="s">
        <v>49</v>
      </c>
      <c r="M357" s="6" t="s">
        <v>1259</v>
      </c>
      <c r="N357" s="6" t="s">
        <v>56</v>
      </c>
      <c r="O357" s="6" t="s">
        <v>49</v>
      </c>
      <c r="P357" s="6" t="s">
        <v>57</v>
      </c>
      <c r="Q357" s="7" t="s">
        <v>58</v>
      </c>
      <c r="R357" s="6" t="s">
        <v>38</v>
      </c>
      <c r="S357" s="6" t="s">
        <v>38</v>
      </c>
      <c r="T357" s="6" t="s">
        <v>38</v>
      </c>
      <c r="U357" s="6" t="s">
        <v>38</v>
      </c>
      <c r="V357" s="6" t="s">
        <v>38</v>
      </c>
      <c r="W357" s="6" t="s">
        <v>54</v>
      </c>
    </row>
    <row r="358" spans="1:23" ht="60" x14ac:dyDescent="0.25">
      <c r="A358" s="6" t="s">
        <v>765</v>
      </c>
      <c r="B358" s="6" t="s">
        <v>1237</v>
      </c>
      <c r="C358" s="6" t="s">
        <v>1237</v>
      </c>
      <c r="D358" s="6" t="s">
        <v>30</v>
      </c>
      <c r="E358" s="6" t="s">
        <v>1238</v>
      </c>
      <c r="F358" s="8">
        <v>362757.32</v>
      </c>
      <c r="G358" s="8">
        <v>334313.52</v>
      </c>
      <c r="H358" s="8">
        <v>451.84</v>
      </c>
      <c r="I358" s="8">
        <v>115148.44</v>
      </c>
      <c r="J358" s="8">
        <v>114696.6</v>
      </c>
      <c r="K358" s="6" t="s">
        <v>32</v>
      </c>
      <c r="L358" s="6" t="s">
        <v>44</v>
      </c>
      <c r="M358" s="6" t="s">
        <v>1260</v>
      </c>
      <c r="N358" s="6" t="s">
        <v>1261</v>
      </c>
      <c r="O358" s="6" t="s">
        <v>44</v>
      </c>
      <c r="P358" s="6" t="s">
        <v>1262</v>
      </c>
      <c r="Q358" s="7" t="s">
        <v>1263</v>
      </c>
      <c r="R358" s="6" t="s">
        <v>38</v>
      </c>
      <c r="S358" s="6" t="s">
        <v>38</v>
      </c>
      <c r="T358" s="6" t="s">
        <v>38</v>
      </c>
      <c r="U358" s="6" t="s">
        <v>38</v>
      </c>
      <c r="V358" s="6" t="s">
        <v>38</v>
      </c>
      <c r="W358" s="6" t="s">
        <v>125</v>
      </c>
    </row>
    <row r="359" spans="1:23" ht="30" x14ac:dyDescent="0.25">
      <c r="A359" s="6" t="s">
        <v>765</v>
      </c>
      <c r="B359" s="6" t="s">
        <v>1237</v>
      </c>
      <c r="C359" s="6" t="s">
        <v>1237</v>
      </c>
      <c r="D359" s="6" t="s">
        <v>30</v>
      </c>
      <c r="E359" s="6" t="s">
        <v>1238</v>
      </c>
      <c r="F359" s="8">
        <v>90689.33</v>
      </c>
      <c r="G359" s="8">
        <v>83578.38</v>
      </c>
      <c r="H359" s="8">
        <v>112.96</v>
      </c>
      <c r="I359" s="8">
        <v>28787.11</v>
      </c>
      <c r="J359" s="8">
        <v>28674.15</v>
      </c>
      <c r="K359" s="6" t="s">
        <v>32</v>
      </c>
      <c r="L359" s="6" t="s">
        <v>49</v>
      </c>
      <c r="M359" s="6" t="s">
        <v>1264</v>
      </c>
      <c r="N359" s="6" t="s">
        <v>56</v>
      </c>
      <c r="O359" s="6" t="s">
        <v>49</v>
      </c>
      <c r="P359" s="6" t="s">
        <v>57</v>
      </c>
      <c r="Q359" s="7" t="s">
        <v>58</v>
      </c>
      <c r="R359" s="6" t="s">
        <v>38</v>
      </c>
      <c r="S359" s="6" t="s">
        <v>38</v>
      </c>
      <c r="T359" s="6" t="s">
        <v>38</v>
      </c>
      <c r="U359" s="6" t="s">
        <v>38</v>
      </c>
      <c r="V359" s="6" t="s">
        <v>38</v>
      </c>
      <c r="W359" s="6" t="s">
        <v>54</v>
      </c>
    </row>
    <row r="360" spans="1:23" ht="30" x14ac:dyDescent="0.25">
      <c r="A360" s="6" t="s">
        <v>765</v>
      </c>
      <c r="B360" s="6" t="s">
        <v>1237</v>
      </c>
      <c r="C360" s="6" t="s">
        <v>1237</v>
      </c>
      <c r="D360" s="6" t="s">
        <v>30</v>
      </c>
      <c r="E360" s="6" t="s">
        <v>1238</v>
      </c>
      <c r="F360" s="8">
        <v>90689.33</v>
      </c>
      <c r="G360" s="8">
        <v>83578.38</v>
      </c>
      <c r="H360" s="8">
        <v>112.96</v>
      </c>
      <c r="I360" s="8">
        <v>28787.11</v>
      </c>
      <c r="J360" s="8">
        <v>28674.15</v>
      </c>
      <c r="K360" s="6" t="s">
        <v>32</v>
      </c>
      <c r="L360" s="6" t="s">
        <v>49</v>
      </c>
      <c r="M360" s="6" t="s">
        <v>1265</v>
      </c>
      <c r="N360" s="6" t="s">
        <v>56</v>
      </c>
      <c r="O360" s="6" t="s">
        <v>49</v>
      </c>
      <c r="P360" s="6" t="s">
        <v>57</v>
      </c>
      <c r="Q360" s="7" t="s">
        <v>58</v>
      </c>
      <c r="R360" s="6" t="s">
        <v>38</v>
      </c>
      <c r="S360" s="6" t="s">
        <v>38</v>
      </c>
      <c r="T360" s="6" t="s">
        <v>38</v>
      </c>
      <c r="U360" s="6" t="s">
        <v>38</v>
      </c>
      <c r="V360" s="6" t="s">
        <v>38</v>
      </c>
      <c r="W360" s="6" t="s">
        <v>54</v>
      </c>
    </row>
    <row r="361" spans="1:23" ht="30" x14ac:dyDescent="0.25">
      <c r="A361" s="6" t="s">
        <v>765</v>
      </c>
      <c r="B361" s="6" t="s">
        <v>1237</v>
      </c>
      <c r="C361" s="6" t="s">
        <v>1237</v>
      </c>
      <c r="D361" s="6" t="s">
        <v>30</v>
      </c>
      <c r="E361" s="6" t="s">
        <v>1238</v>
      </c>
      <c r="F361" s="8">
        <v>90689.33</v>
      </c>
      <c r="G361" s="8">
        <v>83578.38</v>
      </c>
      <c r="H361" s="8">
        <v>112.96</v>
      </c>
      <c r="I361" s="8">
        <v>28787.11</v>
      </c>
      <c r="J361" s="8">
        <v>28674.15</v>
      </c>
      <c r="K361" s="6" t="s">
        <v>32</v>
      </c>
      <c r="L361" s="6" t="s">
        <v>49</v>
      </c>
      <c r="M361" s="6" t="s">
        <v>1266</v>
      </c>
      <c r="N361" s="6" t="s">
        <v>56</v>
      </c>
      <c r="O361" s="6" t="s">
        <v>49</v>
      </c>
      <c r="P361" s="6" t="s">
        <v>57</v>
      </c>
      <c r="Q361" s="7" t="s">
        <v>58</v>
      </c>
      <c r="R361" s="6" t="s">
        <v>38</v>
      </c>
      <c r="S361" s="6" t="s">
        <v>38</v>
      </c>
      <c r="T361" s="6" t="s">
        <v>38</v>
      </c>
      <c r="U361" s="6" t="s">
        <v>38</v>
      </c>
      <c r="V361" s="6" t="s">
        <v>38</v>
      </c>
      <c r="W361" s="6" t="s">
        <v>54</v>
      </c>
    </row>
    <row r="362" spans="1:23" ht="30" x14ac:dyDescent="0.25">
      <c r="A362" s="6" t="s">
        <v>765</v>
      </c>
      <c r="B362" s="6" t="s">
        <v>1237</v>
      </c>
      <c r="C362" s="6" t="s">
        <v>1237</v>
      </c>
      <c r="D362" s="6" t="s">
        <v>30</v>
      </c>
      <c r="E362" s="6" t="s">
        <v>1238</v>
      </c>
      <c r="F362" s="8">
        <v>90689.33</v>
      </c>
      <c r="G362" s="8">
        <v>83578.38</v>
      </c>
      <c r="H362" s="8">
        <v>112.96</v>
      </c>
      <c r="I362" s="8">
        <v>28787.11</v>
      </c>
      <c r="J362" s="8">
        <v>28674.15</v>
      </c>
      <c r="K362" s="6" t="s">
        <v>32</v>
      </c>
      <c r="L362" s="6" t="s">
        <v>49</v>
      </c>
      <c r="M362" s="6" t="s">
        <v>1267</v>
      </c>
      <c r="N362" s="6" t="s">
        <v>56</v>
      </c>
      <c r="O362" s="6" t="s">
        <v>49</v>
      </c>
      <c r="P362" s="6" t="s">
        <v>57</v>
      </c>
      <c r="Q362" s="7" t="s">
        <v>58</v>
      </c>
      <c r="R362" s="6" t="s">
        <v>38</v>
      </c>
      <c r="S362" s="6" t="s">
        <v>38</v>
      </c>
      <c r="T362" s="6" t="s">
        <v>38</v>
      </c>
      <c r="U362" s="6" t="s">
        <v>38</v>
      </c>
      <c r="V362" s="6" t="s">
        <v>38</v>
      </c>
      <c r="W362" s="6" t="s">
        <v>54</v>
      </c>
    </row>
    <row r="363" spans="1:23" ht="30" x14ac:dyDescent="0.25">
      <c r="A363" s="6" t="s">
        <v>765</v>
      </c>
      <c r="B363" s="6" t="s">
        <v>1237</v>
      </c>
      <c r="C363" s="6" t="s">
        <v>1237</v>
      </c>
      <c r="D363" s="6" t="s">
        <v>30</v>
      </c>
      <c r="E363" s="6" t="s">
        <v>1238</v>
      </c>
      <c r="F363" s="8">
        <v>634825.31000000006</v>
      </c>
      <c r="G363" s="8">
        <v>585048.66</v>
      </c>
      <c r="H363" s="8">
        <v>790.72</v>
      </c>
      <c r="I363" s="8">
        <v>201509.77</v>
      </c>
      <c r="J363" s="8">
        <v>200719.05</v>
      </c>
      <c r="K363" s="6" t="s">
        <v>32</v>
      </c>
      <c r="L363" s="6" t="s">
        <v>44</v>
      </c>
      <c r="M363" s="6" t="s">
        <v>1268</v>
      </c>
      <c r="N363" s="6" t="s">
        <v>853</v>
      </c>
      <c r="O363" s="6" t="s">
        <v>44</v>
      </c>
      <c r="P363" s="6" t="s">
        <v>853</v>
      </c>
      <c r="Q363" s="7" t="s">
        <v>868</v>
      </c>
      <c r="R363" s="6" t="s">
        <v>38</v>
      </c>
      <c r="S363" s="6" t="s">
        <v>38</v>
      </c>
      <c r="T363" s="6" t="s">
        <v>38</v>
      </c>
      <c r="U363" s="6" t="s">
        <v>38</v>
      </c>
      <c r="V363" s="6" t="s">
        <v>38</v>
      </c>
      <c r="W363" s="6" t="s">
        <v>1269</v>
      </c>
    </row>
    <row r="364" spans="1:23" ht="30" x14ac:dyDescent="0.25">
      <c r="A364" s="6" t="s">
        <v>765</v>
      </c>
      <c r="B364" s="6" t="s">
        <v>1237</v>
      </c>
      <c r="C364" s="6" t="s">
        <v>1237</v>
      </c>
      <c r="D364" s="6" t="s">
        <v>30</v>
      </c>
      <c r="E364" s="6" t="s">
        <v>1238</v>
      </c>
      <c r="F364" s="8">
        <v>90689.33</v>
      </c>
      <c r="G364" s="8">
        <v>83578.38</v>
      </c>
      <c r="H364" s="8">
        <v>112.96</v>
      </c>
      <c r="I364" s="8">
        <v>28787.11</v>
      </c>
      <c r="J364" s="8">
        <v>28674.15</v>
      </c>
      <c r="K364" s="6" t="s">
        <v>32</v>
      </c>
      <c r="L364" s="6" t="s">
        <v>49</v>
      </c>
      <c r="M364" s="6" t="s">
        <v>1270</v>
      </c>
      <c r="N364" s="6" t="s">
        <v>56</v>
      </c>
      <c r="O364" s="6" t="s">
        <v>49</v>
      </c>
      <c r="P364" s="6" t="s">
        <v>57</v>
      </c>
      <c r="Q364" s="7" t="s">
        <v>58</v>
      </c>
      <c r="R364" s="6" t="s">
        <v>38</v>
      </c>
      <c r="S364" s="6" t="s">
        <v>38</v>
      </c>
      <c r="T364" s="6" t="s">
        <v>38</v>
      </c>
      <c r="U364" s="6" t="s">
        <v>38</v>
      </c>
      <c r="V364" s="6" t="s">
        <v>38</v>
      </c>
      <c r="W364" s="6" t="s">
        <v>54</v>
      </c>
    </row>
    <row r="365" spans="1:23" ht="30" x14ac:dyDescent="0.25">
      <c r="A365" s="6" t="s">
        <v>765</v>
      </c>
      <c r="B365" s="6" t="s">
        <v>1237</v>
      </c>
      <c r="C365" s="6" t="s">
        <v>1237</v>
      </c>
      <c r="D365" s="6" t="s">
        <v>30</v>
      </c>
      <c r="E365" s="6" t="s">
        <v>1238</v>
      </c>
      <c r="F365" s="8">
        <v>90689.33</v>
      </c>
      <c r="G365" s="8">
        <v>83578.38</v>
      </c>
      <c r="H365" s="8">
        <v>112.96</v>
      </c>
      <c r="I365" s="8">
        <v>28787.11</v>
      </c>
      <c r="J365" s="8">
        <v>28674.15</v>
      </c>
      <c r="K365" s="6" t="s">
        <v>32</v>
      </c>
      <c r="L365" s="6" t="s">
        <v>49</v>
      </c>
      <c r="M365" s="6" t="s">
        <v>1271</v>
      </c>
      <c r="N365" s="6" t="s">
        <v>56</v>
      </c>
      <c r="O365" s="6" t="s">
        <v>49</v>
      </c>
      <c r="P365" s="6" t="s">
        <v>57</v>
      </c>
      <c r="Q365" s="7" t="s">
        <v>58</v>
      </c>
      <c r="R365" s="6" t="s">
        <v>38</v>
      </c>
      <c r="S365" s="6" t="s">
        <v>38</v>
      </c>
      <c r="T365" s="6" t="s">
        <v>38</v>
      </c>
      <c r="U365" s="6" t="s">
        <v>38</v>
      </c>
      <c r="V365" s="6" t="s">
        <v>38</v>
      </c>
      <c r="W365" s="6" t="s">
        <v>54</v>
      </c>
    </row>
    <row r="366" spans="1:23" ht="30" x14ac:dyDescent="0.25">
      <c r="A366" s="6" t="s">
        <v>765</v>
      </c>
      <c r="B366" s="6" t="s">
        <v>1237</v>
      </c>
      <c r="C366" s="6" t="s">
        <v>1237</v>
      </c>
      <c r="D366" s="6" t="s">
        <v>30</v>
      </c>
      <c r="E366" s="6" t="s">
        <v>1238</v>
      </c>
      <c r="F366" s="8">
        <v>90689.33</v>
      </c>
      <c r="G366" s="8">
        <v>83578.38</v>
      </c>
      <c r="H366" s="8">
        <v>112.96</v>
      </c>
      <c r="I366" s="8">
        <v>28787.11</v>
      </c>
      <c r="J366" s="8">
        <v>28674.15</v>
      </c>
      <c r="K366" s="6" t="s">
        <v>32</v>
      </c>
      <c r="L366" s="6" t="s">
        <v>49</v>
      </c>
      <c r="M366" s="6" t="s">
        <v>1272</v>
      </c>
      <c r="N366" s="6" t="s">
        <v>56</v>
      </c>
      <c r="O366" s="6" t="s">
        <v>49</v>
      </c>
      <c r="P366" s="6" t="s">
        <v>57</v>
      </c>
      <c r="Q366" s="7" t="s">
        <v>58</v>
      </c>
      <c r="R366" s="6" t="s">
        <v>38</v>
      </c>
      <c r="S366" s="6" t="s">
        <v>38</v>
      </c>
      <c r="T366" s="6" t="s">
        <v>38</v>
      </c>
      <c r="U366" s="6" t="s">
        <v>38</v>
      </c>
      <c r="V366" s="6" t="s">
        <v>38</v>
      </c>
      <c r="W366" s="6" t="s">
        <v>54</v>
      </c>
    </row>
    <row r="367" spans="1:23" ht="30" x14ac:dyDescent="0.25">
      <c r="A367" s="6" t="s">
        <v>765</v>
      </c>
      <c r="B367" s="6" t="s">
        <v>1237</v>
      </c>
      <c r="C367" s="6" t="s">
        <v>1237</v>
      </c>
      <c r="D367" s="6" t="s">
        <v>30</v>
      </c>
      <c r="E367" s="6" t="s">
        <v>1238</v>
      </c>
      <c r="F367" s="8">
        <v>90689.33</v>
      </c>
      <c r="G367" s="8">
        <v>83578.38</v>
      </c>
      <c r="H367" s="8">
        <v>112.96</v>
      </c>
      <c r="I367" s="8">
        <v>28787.11</v>
      </c>
      <c r="J367" s="8">
        <v>28674.15</v>
      </c>
      <c r="K367" s="6" t="s">
        <v>32</v>
      </c>
      <c r="L367" s="6" t="s">
        <v>49</v>
      </c>
      <c r="M367" s="6" t="s">
        <v>1273</v>
      </c>
      <c r="N367" s="6" t="s">
        <v>56</v>
      </c>
      <c r="O367" s="6" t="s">
        <v>49</v>
      </c>
      <c r="P367" s="6" t="s">
        <v>57</v>
      </c>
      <c r="Q367" s="7" t="s">
        <v>58</v>
      </c>
      <c r="R367" s="6" t="s">
        <v>38</v>
      </c>
      <c r="S367" s="6" t="s">
        <v>38</v>
      </c>
      <c r="T367" s="6" t="s">
        <v>38</v>
      </c>
      <c r="U367" s="6" t="s">
        <v>38</v>
      </c>
      <c r="V367" s="6" t="s">
        <v>38</v>
      </c>
      <c r="W367" s="6" t="s">
        <v>54</v>
      </c>
    </row>
    <row r="368" spans="1:23" ht="45" x14ac:dyDescent="0.25">
      <c r="A368" s="6" t="s">
        <v>765</v>
      </c>
      <c r="B368" s="6" t="s">
        <v>1237</v>
      </c>
      <c r="C368" s="6" t="s">
        <v>1237</v>
      </c>
      <c r="D368" s="6" t="s">
        <v>30</v>
      </c>
      <c r="E368" s="6" t="s">
        <v>1238</v>
      </c>
      <c r="F368" s="8">
        <v>90689.33</v>
      </c>
      <c r="G368" s="8">
        <v>83578.38</v>
      </c>
      <c r="H368" s="8">
        <v>112.96</v>
      </c>
      <c r="I368" s="8">
        <v>28787.11</v>
      </c>
      <c r="J368" s="8">
        <v>28674.15</v>
      </c>
      <c r="K368" s="6" t="s">
        <v>32</v>
      </c>
      <c r="L368" s="6" t="s">
        <v>49</v>
      </c>
      <c r="M368" s="6" t="s">
        <v>1274</v>
      </c>
      <c r="N368" s="6" t="s">
        <v>56</v>
      </c>
      <c r="O368" s="6" t="s">
        <v>49</v>
      </c>
      <c r="P368" s="6" t="s">
        <v>57</v>
      </c>
      <c r="Q368" s="7" t="s">
        <v>58</v>
      </c>
      <c r="R368" s="6" t="s">
        <v>38</v>
      </c>
      <c r="S368" s="6" t="s">
        <v>38</v>
      </c>
      <c r="T368" s="6" t="s">
        <v>38</v>
      </c>
      <c r="U368" s="6" t="s">
        <v>38</v>
      </c>
      <c r="V368" s="6" t="s">
        <v>38</v>
      </c>
      <c r="W368" s="6" t="s">
        <v>54</v>
      </c>
    </row>
    <row r="369" spans="1:23" ht="30" x14ac:dyDescent="0.25">
      <c r="A369" s="6" t="s">
        <v>765</v>
      </c>
      <c r="B369" s="6" t="s">
        <v>1237</v>
      </c>
      <c r="C369" s="6" t="s">
        <v>1237</v>
      </c>
      <c r="D369" s="6" t="s">
        <v>30</v>
      </c>
      <c r="E369" s="6" t="s">
        <v>1238</v>
      </c>
      <c r="F369" s="8">
        <v>90689.33</v>
      </c>
      <c r="G369" s="8">
        <v>83578.38</v>
      </c>
      <c r="H369" s="8">
        <v>112.96</v>
      </c>
      <c r="I369" s="8">
        <v>28787.11</v>
      </c>
      <c r="J369" s="8">
        <v>28674.15</v>
      </c>
      <c r="K369" s="6" t="s">
        <v>32</v>
      </c>
      <c r="L369" s="6" t="s">
        <v>49</v>
      </c>
      <c r="M369" s="6" t="s">
        <v>1275</v>
      </c>
      <c r="N369" s="6" t="s">
        <v>56</v>
      </c>
      <c r="O369" s="6" t="s">
        <v>49</v>
      </c>
      <c r="P369" s="6" t="s">
        <v>57</v>
      </c>
      <c r="Q369" s="7" t="s">
        <v>58</v>
      </c>
      <c r="R369" s="6" t="s">
        <v>38</v>
      </c>
      <c r="S369" s="6" t="s">
        <v>38</v>
      </c>
      <c r="T369" s="6" t="s">
        <v>38</v>
      </c>
      <c r="U369" s="6" t="s">
        <v>38</v>
      </c>
      <c r="V369" s="6" t="s">
        <v>38</v>
      </c>
      <c r="W369" s="6" t="s">
        <v>54</v>
      </c>
    </row>
    <row r="370" spans="1:23" ht="30" x14ac:dyDescent="0.25">
      <c r="A370" s="6" t="s">
        <v>765</v>
      </c>
      <c r="B370" s="6" t="s">
        <v>1237</v>
      </c>
      <c r="C370" s="6" t="s">
        <v>1237</v>
      </c>
      <c r="D370" s="6" t="s">
        <v>30</v>
      </c>
      <c r="E370" s="6" t="s">
        <v>1238</v>
      </c>
      <c r="F370" s="8">
        <v>90689.33</v>
      </c>
      <c r="G370" s="8">
        <v>83578.38</v>
      </c>
      <c r="H370" s="8">
        <v>112.96</v>
      </c>
      <c r="I370" s="8">
        <v>28787.11</v>
      </c>
      <c r="J370" s="8">
        <v>28674.15</v>
      </c>
      <c r="K370" s="6" t="s">
        <v>32</v>
      </c>
      <c r="L370" s="6" t="s">
        <v>49</v>
      </c>
      <c r="M370" s="6" t="s">
        <v>1276</v>
      </c>
      <c r="N370" s="6" t="s">
        <v>56</v>
      </c>
      <c r="O370" s="6" t="s">
        <v>49</v>
      </c>
      <c r="P370" s="6" t="s">
        <v>57</v>
      </c>
      <c r="Q370" s="7" t="s">
        <v>58</v>
      </c>
      <c r="R370" s="6" t="s">
        <v>38</v>
      </c>
      <c r="S370" s="6" t="s">
        <v>38</v>
      </c>
      <c r="T370" s="6" t="s">
        <v>38</v>
      </c>
      <c r="U370" s="6" t="s">
        <v>38</v>
      </c>
      <c r="V370" s="6" t="s">
        <v>38</v>
      </c>
      <c r="W370" s="6" t="s">
        <v>54</v>
      </c>
    </row>
    <row r="371" spans="1:23" ht="60" x14ac:dyDescent="0.25">
      <c r="A371" s="6" t="s">
        <v>765</v>
      </c>
      <c r="B371" s="6" t="s">
        <v>1237</v>
      </c>
      <c r="C371" s="6" t="s">
        <v>1237</v>
      </c>
      <c r="D371" s="6" t="s">
        <v>30</v>
      </c>
      <c r="E371" s="6" t="s">
        <v>1238</v>
      </c>
      <c r="F371" s="8">
        <v>362757.32</v>
      </c>
      <c r="G371" s="8">
        <v>334313.52</v>
      </c>
      <c r="H371" s="8">
        <v>451.84</v>
      </c>
      <c r="I371" s="8">
        <v>115148.44</v>
      </c>
      <c r="J371" s="8">
        <v>114696.6</v>
      </c>
      <c r="K371" s="6" t="s">
        <v>32</v>
      </c>
      <c r="L371" s="6" t="s">
        <v>44</v>
      </c>
      <c r="M371" s="6" t="s">
        <v>1277</v>
      </c>
      <c r="N371" s="6" t="s">
        <v>1278</v>
      </c>
      <c r="O371" s="6" t="s">
        <v>44</v>
      </c>
      <c r="P371" s="6" t="s">
        <v>1279</v>
      </c>
      <c r="Q371" s="7" t="s">
        <v>1280</v>
      </c>
      <c r="R371" s="6" t="s">
        <v>38</v>
      </c>
      <c r="S371" s="6" t="s">
        <v>38</v>
      </c>
      <c r="T371" s="6" t="s">
        <v>38</v>
      </c>
      <c r="U371" s="6" t="s">
        <v>38</v>
      </c>
      <c r="V371" s="6" t="s">
        <v>38</v>
      </c>
      <c r="W371" s="6" t="s">
        <v>54</v>
      </c>
    </row>
    <row r="372" spans="1:23" ht="30" x14ac:dyDescent="0.25">
      <c r="A372" s="6" t="s">
        <v>765</v>
      </c>
      <c r="B372" s="6" t="s">
        <v>1237</v>
      </c>
      <c r="C372" s="6" t="s">
        <v>1237</v>
      </c>
      <c r="D372" s="6" t="s">
        <v>30</v>
      </c>
      <c r="E372" s="6" t="s">
        <v>1238</v>
      </c>
      <c r="F372" s="8">
        <v>90689.33</v>
      </c>
      <c r="G372" s="8">
        <v>83578.38</v>
      </c>
      <c r="H372" s="8">
        <v>112.96</v>
      </c>
      <c r="I372" s="8">
        <v>28787.11</v>
      </c>
      <c r="J372" s="8">
        <v>28674.15</v>
      </c>
      <c r="K372" s="6" t="s">
        <v>32</v>
      </c>
      <c r="L372" s="6" t="s">
        <v>49</v>
      </c>
      <c r="M372" s="6" t="s">
        <v>1281</v>
      </c>
      <c r="N372" s="6" t="s">
        <v>56</v>
      </c>
      <c r="O372" s="6" t="s">
        <v>49</v>
      </c>
      <c r="P372" s="6" t="s">
        <v>57</v>
      </c>
      <c r="Q372" s="7" t="s">
        <v>58</v>
      </c>
      <c r="R372" s="6" t="s">
        <v>38</v>
      </c>
      <c r="S372" s="6" t="s">
        <v>38</v>
      </c>
      <c r="T372" s="6" t="s">
        <v>38</v>
      </c>
      <c r="U372" s="6" t="s">
        <v>38</v>
      </c>
      <c r="V372" s="6" t="s">
        <v>38</v>
      </c>
      <c r="W372" s="6" t="s">
        <v>54</v>
      </c>
    </row>
    <row r="373" spans="1:23" ht="45" x14ac:dyDescent="0.25">
      <c r="A373" s="6" t="s">
        <v>765</v>
      </c>
      <c r="B373" s="6" t="s">
        <v>1237</v>
      </c>
      <c r="C373" s="6" t="s">
        <v>1237</v>
      </c>
      <c r="D373" s="6" t="s">
        <v>30</v>
      </c>
      <c r="E373" s="6" t="s">
        <v>1238</v>
      </c>
      <c r="F373" s="8">
        <v>90689.33</v>
      </c>
      <c r="G373" s="8">
        <v>83578.38</v>
      </c>
      <c r="H373" s="8">
        <v>112.96</v>
      </c>
      <c r="I373" s="8">
        <v>28787.11</v>
      </c>
      <c r="J373" s="8">
        <v>28674.15</v>
      </c>
      <c r="K373" s="6" t="s">
        <v>32</v>
      </c>
      <c r="L373" s="6" t="s">
        <v>49</v>
      </c>
      <c r="M373" s="6" t="s">
        <v>1282</v>
      </c>
      <c r="N373" s="6" t="s">
        <v>56</v>
      </c>
      <c r="O373" s="6" t="s">
        <v>49</v>
      </c>
      <c r="P373" s="6" t="s">
        <v>57</v>
      </c>
      <c r="Q373" s="7" t="s">
        <v>58</v>
      </c>
      <c r="R373" s="6" t="s">
        <v>38</v>
      </c>
      <c r="S373" s="6" t="s">
        <v>38</v>
      </c>
      <c r="T373" s="6" t="s">
        <v>38</v>
      </c>
      <c r="U373" s="6" t="s">
        <v>38</v>
      </c>
      <c r="V373" s="6" t="s">
        <v>38</v>
      </c>
      <c r="W373" s="6" t="s">
        <v>54</v>
      </c>
    </row>
    <row r="374" spans="1:23" ht="30" x14ac:dyDescent="0.25">
      <c r="A374" s="6" t="s">
        <v>765</v>
      </c>
      <c r="B374" s="6" t="s">
        <v>1237</v>
      </c>
      <c r="C374" s="6" t="s">
        <v>1237</v>
      </c>
      <c r="D374" s="6" t="s">
        <v>30</v>
      </c>
      <c r="E374" s="6" t="s">
        <v>1238</v>
      </c>
      <c r="F374" s="8">
        <v>90689.33</v>
      </c>
      <c r="G374" s="8">
        <v>83578.38</v>
      </c>
      <c r="H374" s="8">
        <v>112.96</v>
      </c>
      <c r="I374" s="8">
        <v>28787.11</v>
      </c>
      <c r="J374" s="8">
        <v>28674.15</v>
      </c>
      <c r="K374" s="6" t="s">
        <v>32</v>
      </c>
      <c r="L374" s="6" t="s">
        <v>49</v>
      </c>
      <c r="M374" s="6" t="s">
        <v>1283</v>
      </c>
      <c r="N374" s="6" t="s">
        <v>56</v>
      </c>
      <c r="O374" s="6" t="s">
        <v>49</v>
      </c>
      <c r="P374" s="6" t="s">
        <v>57</v>
      </c>
      <c r="Q374" s="7" t="s">
        <v>58</v>
      </c>
      <c r="R374" s="6" t="s">
        <v>38</v>
      </c>
      <c r="S374" s="6" t="s">
        <v>38</v>
      </c>
      <c r="T374" s="6" t="s">
        <v>38</v>
      </c>
      <c r="U374" s="6" t="s">
        <v>38</v>
      </c>
      <c r="V374" s="6" t="s">
        <v>38</v>
      </c>
      <c r="W374" s="6" t="s">
        <v>54</v>
      </c>
    </row>
    <row r="375" spans="1:23" ht="30" x14ac:dyDescent="0.25">
      <c r="A375" s="6" t="s">
        <v>765</v>
      </c>
      <c r="B375" s="6" t="s">
        <v>1237</v>
      </c>
      <c r="C375" s="6" t="s">
        <v>1237</v>
      </c>
      <c r="D375" s="6" t="s">
        <v>30</v>
      </c>
      <c r="E375" s="6" t="s">
        <v>1238</v>
      </c>
      <c r="F375" s="8">
        <v>90689.33</v>
      </c>
      <c r="G375" s="8">
        <v>83578.38</v>
      </c>
      <c r="H375" s="8">
        <v>112.96</v>
      </c>
      <c r="I375" s="8">
        <v>28787.11</v>
      </c>
      <c r="J375" s="8">
        <v>28674.15</v>
      </c>
      <c r="K375" s="6" t="s">
        <v>32</v>
      </c>
      <c r="L375" s="6" t="s">
        <v>49</v>
      </c>
      <c r="M375" s="6" t="s">
        <v>1284</v>
      </c>
      <c r="N375" s="6" t="s">
        <v>56</v>
      </c>
      <c r="O375" s="6" t="s">
        <v>49</v>
      </c>
      <c r="P375" s="6" t="s">
        <v>57</v>
      </c>
      <c r="Q375" s="7" t="s">
        <v>58</v>
      </c>
      <c r="R375" s="6" t="s">
        <v>38</v>
      </c>
      <c r="S375" s="6" t="s">
        <v>38</v>
      </c>
      <c r="T375" s="6" t="s">
        <v>38</v>
      </c>
      <c r="U375" s="6" t="s">
        <v>38</v>
      </c>
      <c r="V375" s="6" t="s">
        <v>38</v>
      </c>
      <c r="W375" s="6" t="s">
        <v>54</v>
      </c>
    </row>
    <row r="376" spans="1:23" ht="75" x14ac:dyDescent="0.25">
      <c r="A376" s="6" t="s">
        <v>94</v>
      </c>
      <c r="B376" s="6" t="s">
        <v>1285</v>
      </c>
      <c r="C376" s="6" t="s">
        <v>1285</v>
      </c>
      <c r="D376" s="6" t="s">
        <v>30</v>
      </c>
      <c r="E376" s="6" t="s">
        <v>1286</v>
      </c>
      <c r="F376" s="8">
        <f>0+F378+F382+F385</f>
        <v>6886955.5199999996</v>
      </c>
      <c r="G376" s="8">
        <f>0+G378+G382+G385</f>
        <v>9782610.3000000007</v>
      </c>
      <c r="H376" s="8">
        <f>0+H378+H382+H385</f>
        <v>44793.36</v>
      </c>
      <c r="I376" s="8">
        <f>0+I378+I382+I385</f>
        <v>5614000.0200000005</v>
      </c>
      <c r="J376" s="8">
        <f>0+J378+J382+J385</f>
        <v>5569206.75</v>
      </c>
      <c r="K376" s="6" t="s">
        <v>32</v>
      </c>
      <c r="L376" s="6" t="s">
        <v>33</v>
      </c>
      <c r="M376" s="6" t="s">
        <v>1287</v>
      </c>
      <c r="N376" s="6" t="s">
        <v>1288</v>
      </c>
      <c r="O376" s="6" t="s">
        <v>33</v>
      </c>
      <c r="P376" s="6" t="s">
        <v>1289</v>
      </c>
      <c r="Q376" s="7" t="s">
        <v>1290</v>
      </c>
      <c r="R376" s="6">
        <v>5</v>
      </c>
      <c r="S376" s="7">
        <v>5</v>
      </c>
      <c r="T376" s="6" t="s">
        <v>38</v>
      </c>
      <c r="U376" s="6" t="s">
        <v>38</v>
      </c>
      <c r="V376" s="6" t="s">
        <v>38</v>
      </c>
      <c r="W376" s="6" t="s">
        <v>39</v>
      </c>
    </row>
    <row r="377" spans="1:23" ht="120" x14ac:dyDescent="0.25">
      <c r="A377" s="6" t="s">
        <v>94</v>
      </c>
      <c r="B377" s="6" t="s">
        <v>1285</v>
      </c>
      <c r="C377" s="6" t="s">
        <v>1285</v>
      </c>
      <c r="D377" s="6" t="s">
        <v>30</v>
      </c>
      <c r="E377" s="6" t="s">
        <v>1286</v>
      </c>
      <c r="F377" s="8">
        <f>0+F378+F382+F385</f>
        <v>6886955.5199999996</v>
      </c>
      <c r="G377" s="8">
        <f>0+G378+G382+G385</f>
        <v>9782610.3000000007</v>
      </c>
      <c r="H377" s="8">
        <f>0+H378+H382+H385</f>
        <v>44793.36</v>
      </c>
      <c r="I377" s="8">
        <f>0+I378+I382+I385</f>
        <v>5614000.0200000005</v>
      </c>
      <c r="J377" s="8">
        <f>0+J378+J382+J385</f>
        <v>5569206.75</v>
      </c>
      <c r="K377" s="6" t="s">
        <v>32</v>
      </c>
      <c r="L377" s="6" t="s">
        <v>40</v>
      </c>
      <c r="M377" s="6" t="s">
        <v>1291</v>
      </c>
      <c r="N377" s="6" t="s">
        <v>1292</v>
      </c>
      <c r="O377" s="6" t="s">
        <v>40</v>
      </c>
      <c r="P377" s="6" t="s">
        <v>36</v>
      </c>
      <c r="Q377" s="7" t="s">
        <v>1293</v>
      </c>
      <c r="R377" s="6">
        <v>5</v>
      </c>
      <c r="S377" s="6">
        <v>5</v>
      </c>
      <c r="T377" s="6" t="s">
        <v>38</v>
      </c>
      <c r="U377" s="6" t="s">
        <v>38</v>
      </c>
      <c r="V377" s="6" t="s">
        <v>38</v>
      </c>
      <c r="W377" s="6" t="s">
        <v>39</v>
      </c>
    </row>
    <row r="378" spans="1:23" ht="60" x14ac:dyDescent="0.25">
      <c r="A378" s="6" t="s">
        <v>94</v>
      </c>
      <c r="B378" s="6" t="s">
        <v>1285</v>
      </c>
      <c r="C378" s="6" t="s">
        <v>1285</v>
      </c>
      <c r="D378" s="6" t="s">
        <v>30</v>
      </c>
      <c r="E378" s="6" t="s">
        <v>1286</v>
      </c>
      <c r="F378" s="8">
        <v>2295651.84</v>
      </c>
      <c r="G378" s="8">
        <v>3260870.1</v>
      </c>
      <c r="H378" s="8">
        <v>14931.12</v>
      </c>
      <c r="I378" s="8">
        <v>1871333.34</v>
      </c>
      <c r="J378" s="8">
        <v>1856402.25</v>
      </c>
      <c r="K378" s="6" t="s">
        <v>32</v>
      </c>
      <c r="L378" s="6" t="s">
        <v>44</v>
      </c>
      <c r="M378" s="6" t="s">
        <v>1294</v>
      </c>
      <c r="N378" s="6" t="s">
        <v>1295</v>
      </c>
      <c r="O378" s="6" t="s">
        <v>44</v>
      </c>
      <c r="P378" s="6" t="s">
        <v>1296</v>
      </c>
      <c r="Q378" s="7" t="s">
        <v>1297</v>
      </c>
      <c r="R378" s="6" t="s">
        <v>38</v>
      </c>
      <c r="S378" s="6" t="s">
        <v>38</v>
      </c>
      <c r="T378" s="6" t="s">
        <v>38</v>
      </c>
      <c r="U378" s="6" t="s">
        <v>38</v>
      </c>
      <c r="V378" s="6" t="s">
        <v>38</v>
      </c>
      <c r="W378" s="6" t="s">
        <v>125</v>
      </c>
    </row>
    <row r="379" spans="1:23" ht="30" x14ac:dyDescent="0.25">
      <c r="A379" s="6" t="s">
        <v>94</v>
      </c>
      <c r="B379" s="6" t="s">
        <v>1285</v>
      </c>
      <c r="C379" s="6" t="s">
        <v>1285</v>
      </c>
      <c r="D379" s="6" t="s">
        <v>30</v>
      </c>
      <c r="E379" s="6" t="s">
        <v>1286</v>
      </c>
      <c r="F379" s="8">
        <v>765217.28000000003</v>
      </c>
      <c r="G379" s="8">
        <v>1086956.7</v>
      </c>
      <c r="H379" s="8">
        <v>4977.04</v>
      </c>
      <c r="I379" s="8">
        <v>623777.78</v>
      </c>
      <c r="J379" s="8">
        <v>618800.75</v>
      </c>
      <c r="K379" s="6" t="s">
        <v>32</v>
      </c>
      <c r="L379" s="6" t="s">
        <v>49</v>
      </c>
      <c r="M379" s="6" t="s">
        <v>1298</v>
      </c>
      <c r="N379" s="6" t="s">
        <v>1299</v>
      </c>
      <c r="O379" s="6" t="s">
        <v>49</v>
      </c>
      <c r="P379" s="6" t="s">
        <v>1300</v>
      </c>
      <c r="Q379" s="7" t="s">
        <v>1301</v>
      </c>
      <c r="R379" s="6">
        <v>100</v>
      </c>
      <c r="S379" s="6">
        <v>100</v>
      </c>
      <c r="T379" s="6" t="s">
        <v>38</v>
      </c>
      <c r="U379" s="6" t="s">
        <v>38</v>
      </c>
      <c r="V379" s="6" t="s">
        <v>38</v>
      </c>
      <c r="W379" s="6" t="s">
        <v>54</v>
      </c>
    </row>
    <row r="380" spans="1:23" ht="45" x14ac:dyDescent="0.25">
      <c r="A380" s="6" t="s">
        <v>94</v>
      </c>
      <c r="B380" s="6" t="s">
        <v>1285</v>
      </c>
      <c r="C380" s="6" t="s">
        <v>1285</v>
      </c>
      <c r="D380" s="6" t="s">
        <v>30</v>
      </c>
      <c r="E380" s="6" t="s">
        <v>1286</v>
      </c>
      <c r="F380" s="8">
        <v>765217.28000000003</v>
      </c>
      <c r="G380" s="8">
        <v>1086956.7</v>
      </c>
      <c r="H380" s="8">
        <v>4977.04</v>
      </c>
      <c r="I380" s="8">
        <v>623777.78</v>
      </c>
      <c r="J380" s="8">
        <v>618800.75</v>
      </c>
      <c r="K380" s="6" t="s">
        <v>32</v>
      </c>
      <c r="L380" s="6" t="s">
        <v>49</v>
      </c>
      <c r="M380" s="6" t="s">
        <v>1302</v>
      </c>
      <c r="N380" s="6" t="s">
        <v>1303</v>
      </c>
      <c r="O380" s="6" t="s">
        <v>49</v>
      </c>
      <c r="P380" s="6" t="s">
        <v>1304</v>
      </c>
      <c r="Q380" s="7" t="s">
        <v>1305</v>
      </c>
      <c r="R380" s="6">
        <v>315</v>
      </c>
      <c r="S380" s="6">
        <v>315</v>
      </c>
      <c r="T380" s="6" t="s">
        <v>38</v>
      </c>
      <c r="U380" s="6" t="s">
        <v>38</v>
      </c>
      <c r="V380" s="6" t="s">
        <v>38</v>
      </c>
      <c r="W380" s="6" t="s">
        <v>54</v>
      </c>
    </row>
    <row r="381" spans="1:23" ht="45" x14ac:dyDescent="0.25">
      <c r="A381" s="6" t="s">
        <v>94</v>
      </c>
      <c r="B381" s="6" t="s">
        <v>1285</v>
      </c>
      <c r="C381" s="6" t="s">
        <v>1285</v>
      </c>
      <c r="D381" s="6" t="s">
        <v>30</v>
      </c>
      <c r="E381" s="6" t="s">
        <v>1286</v>
      </c>
      <c r="F381" s="8">
        <v>765217.28000000003</v>
      </c>
      <c r="G381" s="8">
        <v>1086956.7</v>
      </c>
      <c r="H381" s="8">
        <v>4977.04</v>
      </c>
      <c r="I381" s="8">
        <v>623777.78</v>
      </c>
      <c r="J381" s="8">
        <v>618800.75</v>
      </c>
      <c r="K381" s="6" t="s">
        <v>32</v>
      </c>
      <c r="L381" s="6" t="s">
        <v>49</v>
      </c>
      <c r="M381" s="6" t="s">
        <v>1306</v>
      </c>
      <c r="N381" s="6" t="s">
        <v>1307</v>
      </c>
      <c r="O381" s="6" t="s">
        <v>49</v>
      </c>
      <c r="P381" s="6" t="s">
        <v>1308</v>
      </c>
      <c r="Q381" s="7" t="s">
        <v>1309</v>
      </c>
      <c r="R381" s="6">
        <v>500</v>
      </c>
      <c r="S381" s="6">
        <v>500</v>
      </c>
      <c r="T381" s="6" t="s">
        <v>38</v>
      </c>
      <c r="U381" s="6" t="s">
        <v>38</v>
      </c>
      <c r="V381" s="6" t="s">
        <v>38</v>
      </c>
      <c r="W381" s="6" t="s">
        <v>54</v>
      </c>
    </row>
    <row r="382" spans="1:23" ht="90" x14ac:dyDescent="0.25">
      <c r="A382" s="6" t="s">
        <v>94</v>
      </c>
      <c r="B382" s="6" t="s">
        <v>1285</v>
      </c>
      <c r="C382" s="6" t="s">
        <v>1285</v>
      </c>
      <c r="D382" s="6" t="s">
        <v>30</v>
      </c>
      <c r="E382" s="6" t="s">
        <v>1286</v>
      </c>
      <c r="F382" s="8">
        <v>1530434.5600000001</v>
      </c>
      <c r="G382" s="8">
        <v>2173913.4</v>
      </c>
      <c r="H382" s="8">
        <v>9954.08</v>
      </c>
      <c r="I382" s="8">
        <v>1247555.56</v>
      </c>
      <c r="J382" s="8">
        <v>1237601.5</v>
      </c>
      <c r="K382" s="6" t="s">
        <v>32</v>
      </c>
      <c r="L382" s="6" t="s">
        <v>44</v>
      </c>
      <c r="M382" s="6" t="s">
        <v>1310</v>
      </c>
      <c r="N382" s="6" t="s">
        <v>1311</v>
      </c>
      <c r="O382" s="6" t="s">
        <v>44</v>
      </c>
      <c r="P382" s="6" t="s">
        <v>1312</v>
      </c>
      <c r="Q382" s="7" t="s">
        <v>1313</v>
      </c>
      <c r="R382" s="6" t="s">
        <v>38</v>
      </c>
      <c r="S382" s="6" t="s">
        <v>38</v>
      </c>
      <c r="T382" s="6" t="s">
        <v>38</v>
      </c>
      <c r="U382" s="6" t="s">
        <v>38</v>
      </c>
      <c r="V382" s="6" t="s">
        <v>38</v>
      </c>
      <c r="W382" s="6" t="s">
        <v>125</v>
      </c>
    </row>
    <row r="383" spans="1:23" ht="30" x14ac:dyDescent="0.25">
      <c r="A383" s="6" t="s">
        <v>94</v>
      </c>
      <c r="B383" s="6" t="s">
        <v>1285</v>
      </c>
      <c r="C383" s="6" t="s">
        <v>1285</v>
      </c>
      <c r="D383" s="6" t="s">
        <v>30</v>
      </c>
      <c r="E383" s="6" t="s">
        <v>1286</v>
      </c>
      <c r="F383" s="8">
        <v>765217.28000000003</v>
      </c>
      <c r="G383" s="8">
        <v>1086956.7</v>
      </c>
      <c r="H383" s="8">
        <v>4977.04</v>
      </c>
      <c r="I383" s="8">
        <v>623777.78</v>
      </c>
      <c r="J383" s="8">
        <v>618800.75</v>
      </c>
      <c r="K383" s="6" t="s">
        <v>32</v>
      </c>
      <c r="L383" s="6" t="s">
        <v>49</v>
      </c>
      <c r="M383" s="6" t="s">
        <v>1314</v>
      </c>
      <c r="N383" s="6" t="s">
        <v>1315</v>
      </c>
      <c r="O383" s="6" t="s">
        <v>49</v>
      </c>
      <c r="P383" s="6" t="s">
        <v>1316</v>
      </c>
      <c r="Q383" s="7" t="s">
        <v>1317</v>
      </c>
      <c r="R383" s="6" t="s">
        <v>38</v>
      </c>
      <c r="S383" s="6" t="s">
        <v>38</v>
      </c>
      <c r="T383" s="6" t="s">
        <v>38</v>
      </c>
      <c r="U383" s="6" t="s">
        <v>38</v>
      </c>
      <c r="V383" s="6" t="s">
        <v>38</v>
      </c>
      <c r="W383" s="6" t="s">
        <v>54</v>
      </c>
    </row>
    <row r="384" spans="1:23" ht="45" x14ac:dyDescent="0.25">
      <c r="A384" s="6" t="s">
        <v>94</v>
      </c>
      <c r="B384" s="6" t="s">
        <v>1285</v>
      </c>
      <c r="C384" s="6" t="s">
        <v>1285</v>
      </c>
      <c r="D384" s="6" t="s">
        <v>30</v>
      </c>
      <c r="E384" s="6" t="s">
        <v>1286</v>
      </c>
      <c r="F384" s="8">
        <v>765217.28000000003</v>
      </c>
      <c r="G384" s="8">
        <v>1086956.7</v>
      </c>
      <c r="H384" s="8">
        <v>4977.04</v>
      </c>
      <c r="I384" s="8">
        <v>623777.78</v>
      </c>
      <c r="J384" s="8">
        <v>618800.75</v>
      </c>
      <c r="K384" s="6" t="s">
        <v>32</v>
      </c>
      <c r="L384" s="6" t="s">
        <v>49</v>
      </c>
      <c r="M384" s="6" t="s">
        <v>1318</v>
      </c>
      <c r="N384" s="6" t="s">
        <v>1319</v>
      </c>
      <c r="O384" s="6" t="s">
        <v>49</v>
      </c>
      <c r="P384" s="6" t="s">
        <v>1320</v>
      </c>
      <c r="Q384" s="7" t="s">
        <v>1321</v>
      </c>
      <c r="R384" s="6">
        <v>105</v>
      </c>
      <c r="S384" s="6">
        <v>105</v>
      </c>
      <c r="T384" s="6" t="s">
        <v>38</v>
      </c>
      <c r="U384" s="6" t="s">
        <v>38</v>
      </c>
      <c r="V384" s="6" t="s">
        <v>38</v>
      </c>
      <c r="W384" s="6" t="s">
        <v>54</v>
      </c>
    </row>
    <row r="385" spans="1:23" ht="75" x14ac:dyDescent="0.25">
      <c r="A385" s="6" t="s">
        <v>94</v>
      </c>
      <c r="B385" s="6" t="s">
        <v>1285</v>
      </c>
      <c r="C385" s="6" t="s">
        <v>1285</v>
      </c>
      <c r="D385" s="6" t="s">
        <v>30</v>
      </c>
      <c r="E385" s="6" t="s">
        <v>1286</v>
      </c>
      <c r="F385" s="8">
        <v>3060869.1200000001</v>
      </c>
      <c r="G385" s="8">
        <v>4347826.8</v>
      </c>
      <c r="H385" s="8">
        <v>19908.16</v>
      </c>
      <c r="I385" s="8">
        <v>2495111.12</v>
      </c>
      <c r="J385" s="8">
        <v>2475203</v>
      </c>
      <c r="K385" s="6" t="s">
        <v>32</v>
      </c>
      <c r="L385" s="6" t="s">
        <v>44</v>
      </c>
      <c r="M385" s="6" t="s">
        <v>1322</v>
      </c>
      <c r="N385" s="6" t="s">
        <v>1323</v>
      </c>
      <c r="O385" s="6" t="s">
        <v>44</v>
      </c>
      <c r="P385" s="6" t="s">
        <v>1324</v>
      </c>
      <c r="Q385" s="7" t="s">
        <v>1325</v>
      </c>
      <c r="R385" s="6" t="s">
        <v>38</v>
      </c>
      <c r="S385" s="6" t="s">
        <v>38</v>
      </c>
      <c r="T385" s="6" t="s">
        <v>38</v>
      </c>
      <c r="U385" s="6" t="s">
        <v>38</v>
      </c>
      <c r="V385" s="6" t="s">
        <v>38</v>
      </c>
      <c r="W385" s="6" t="s">
        <v>125</v>
      </c>
    </row>
    <row r="386" spans="1:23" ht="30" x14ac:dyDescent="0.25">
      <c r="A386" s="6" t="s">
        <v>94</v>
      </c>
      <c r="B386" s="6" t="s">
        <v>1285</v>
      </c>
      <c r="C386" s="6" t="s">
        <v>1285</v>
      </c>
      <c r="D386" s="6" t="s">
        <v>30</v>
      </c>
      <c r="E386" s="6" t="s">
        <v>1286</v>
      </c>
      <c r="F386" s="8">
        <v>765217.28000000003</v>
      </c>
      <c r="G386" s="8">
        <v>1086956.7</v>
      </c>
      <c r="H386" s="8">
        <v>4977.04</v>
      </c>
      <c r="I386" s="8">
        <v>623777.78</v>
      </c>
      <c r="J386" s="8">
        <v>618800.75</v>
      </c>
      <c r="K386" s="6" t="s">
        <v>32</v>
      </c>
      <c r="L386" s="6" t="s">
        <v>49</v>
      </c>
      <c r="M386" s="6" t="s">
        <v>1326</v>
      </c>
      <c r="N386" s="6" t="s">
        <v>1327</v>
      </c>
      <c r="O386" s="6" t="s">
        <v>49</v>
      </c>
      <c r="P386" s="6" t="s">
        <v>1121</v>
      </c>
      <c r="Q386" s="7" t="s">
        <v>1122</v>
      </c>
      <c r="R386" s="6">
        <v>2</v>
      </c>
      <c r="S386" s="6">
        <v>2</v>
      </c>
      <c r="T386" s="6" t="s">
        <v>38</v>
      </c>
      <c r="U386" s="6" t="s">
        <v>38</v>
      </c>
      <c r="V386" s="6" t="s">
        <v>38</v>
      </c>
      <c r="W386" s="6" t="s">
        <v>54</v>
      </c>
    </row>
    <row r="387" spans="1:23" ht="45" x14ac:dyDescent="0.25">
      <c r="A387" s="6" t="s">
        <v>94</v>
      </c>
      <c r="B387" s="6" t="s">
        <v>1285</v>
      </c>
      <c r="C387" s="6" t="s">
        <v>1285</v>
      </c>
      <c r="D387" s="6" t="s">
        <v>30</v>
      </c>
      <c r="E387" s="6" t="s">
        <v>1286</v>
      </c>
      <c r="F387" s="8">
        <v>765217.28000000003</v>
      </c>
      <c r="G387" s="8">
        <v>1086956.7</v>
      </c>
      <c r="H387" s="8">
        <v>4977.04</v>
      </c>
      <c r="I387" s="8">
        <v>623777.78</v>
      </c>
      <c r="J387" s="8">
        <v>618800.75</v>
      </c>
      <c r="K387" s="6" t="s">
        <v>32</v>
      </c>
      <c r="L387" s="6" t="s">
        <v>49</v>
      </c>
      <c r="M387" s="6" t="s">
        <v>1328</v>
      </c>
      <c r="N387" s="6" t="s">
        <v>1329</v>
      </c>
      <c r="O387" s="6" t="s">
        <v>49</v>
      </c>
      <c r="P387" s="6" t="s">
        <v>1330</v>
      </c>
      <c r="Q387" s="7" t="s">
        <v>1331</v>
      </c>
      <c r="R387" s="6">
        <v>210</v>
      </c>
      <c r="S387" s="6">
        <v>210</v>
      </c>
      <c r="T387" s="6" t="s">
        <v>38</v>
      </c>
      <c r="U387" s="6" t="s">
        <v>38</v>
      </c>
      <c r="V387" s="6" t="s">
        <v>38</v>
      </c>
      <c r="W387" s="6" t="s">
        <v>54</v>
      </c>
    </row>
    <row r="388" spans="1:23" ht="30" x14ac:dyDescent="0.25">
      <c r="A388" s="6" t="s">
        <v>94</v>
      </c>
      <c r="B388" s="6" t="s">
        <v>1285</v>
      </c>
      <c r="C388" s="6" t="s">
        <v>1285</v>
      </c>
      <c r="D388" s="6" t="s">
        <v>30</v>
      </c>
      <c r="E388" s="6" t="s">
        <v>1286</v>
      </c>
      <c r="F388" s="8">
        <v>765217.28000000003</v>
      </c>
      <c r="G388" s="8">
        <v>1086956.7</v>
      </c>
      <c r="H388" s="8">
        <v>4977.04</v>
      </c>
      <c r="I388" s="8">
        <v>623777.78</v>
      </c>
      <c r="J388" s="8">
        <v>618800.75</v>
      </c>
      <c r="K388" s="6" t="s">
        <v>32</v>
      </c>
      <c r="L388" s="6" t="s">
        <v>49</v>
      </c>
      <c r="M388" s="6" t="s">
        <v>1332</v>
      </c>
      <c r="N388" s="6" t="s">
        <v>1333</v>
      </c>
      <c r="O388" s="6" t="s">
        <v>49</v>
      </c>
      <c r="P388" s="6" t="s">
        <v>1334</v>
      </c>
      <c r="Q388" s="7" t="s">
        <v>1335</v>
      </c>
      <c r="R388" s="6">
        <v>40</v>
      </c>
      <c r="S388" s="6">
        <v>40</v>
      </c>
      <c r="T388" s="6" t="s">
        <v>38</v>
      </c>
      <c r="U388" s="6" t="s">
        <v>38</v>
      </c>
      <c r="V388" s="6" t="s">
        <v>38</v>
      </c>
      <c r="W388" s="6" t="s">
        <v>54</v>
      </c>
    </row>
    <row r="389" spans="1:23" ht="45" x14ac:dyDescent="0.25">
      <c r="A389" s="6" t="s">
        <v>94</v>
      </c>
      <c r="B389" s="6" t="s">
        <v>1285</v>
      </c>
      <c r="C389" s="6" t="s">
        <v>1285</v>
      </c>
      <c r="D389" s="6" t="s">
        <v>30</v>
      </c>
      <c r="E389" s="6" t="s">
        <v>1286</v>
      </c>
      <c r="F389" s="8">
        <v>765217.28000000003</v>
      </c>
      <c r="G389" s="8">
        <v>1086956.7</v>
      </c>
      <c r="H389" s="8">
        <v>4977.04</v>
      </c>
      <c r="I389" s="8">
        <v>623777.78</v>
      </c>
      <c r="J389" s="8">
        <v>618800.75</v>
      </c>
      <c r="K389" s="6" t="s">
        <v>32</v>
      </c>
      <c r="L389" s="6" t="s">
        <v>49</v>
      </c>
      <c r="M389" s="6" t="s">
        <v>1336</v>
      </c>
      <c r="N389" s="6" t="s">
        <v>1337</v>
      </c>
      <c r="O389" s="6" t="s">
        <v>49</v>
      </c>
      <c r="P389" s="6" t="s">
        <v>1338</v>
      </c>
      <c r="Q389" s="7" t="s">
        <v>1339</v>
      </c>
      <c r="R389" s="6">
        <v>210</v>
      </c>
      <c r="S389" s="6">
        <v>210</v>
      </c>
      <c r="T389" s="6" t="s">
        <v>38</v>
      </c>
      <c r="U389" s="6" t="s">
        <v>38</v>
      </c>
      <c r="V389" s="6" t="s">
        <v>38</v>
      </c>
      <c r="W389" s="6" t="s">
        <v>54</v>
      </c>
    </row>
    <row r="390" spans="1:23" ht="75" x14ac:dyDescent="0.25">
      <c r="A390" s="6" t="s">
        <v>94</v>
      </c>
      <c r="B390" s="6" t="s">
        <v>1340</v>
      </c>
      <c r="C390" s="6" t="s">
        <v>1340</v>
      </c>
      <c r="D390" s="6" t="s">
        <v>30</v>
      </c>
      <c r="E390" s="6" t="s">
        <v>1286</v>
      </c>
      <c r="F390" s="8">
        <f>0+F392+F396+F403</f>
        <v>3967199.9899999998</v>
      </c>
      <c r="G390" s="8">
        <f>0+G392+G396+G403</f>
        <v>5873956.1400000006</v>
      </c>
      <c r="H390" s="8">
        <f>0+H392+H396+H403</f>
        <v>66733.290000000008</v>
      </c>
      <c r="I390" s="8">
        <f>0+I392+I396+I403</f>
        <v>2372713.0700000003</v>
      </c>
      <c r="J390" s="8">
        <f>0+J392+J396+J403</f>
        <v>2305979.7800000003</v>
      </c>
      <c r="K390" s="6" t="s">
        <v>32</v>
      </c>
      <c r="L390" s="6" t="s">
        <v>33</v>
      </c>
      <c r="M390" s="6" t="s">
        <v>1341</v>
      </c>
      <c r="N390" s="6" t="s">
        <v>1342</v>
      </c>
      <c r="O390" s="6" t="s">
        <v>33</v>
      </c>
      <c r="P390" s="6" t="s">
        <v>1343</v>
      </c>
      <c r="Q390" s="7" t="s">
        <v>1344</v>
      </c>
      <c r="R390" s="6">
        <v>100</v>
      </c>
      <c r="S390" s="7">
        <v>100</v>
      </c>
      <c r="T390" s="6" t="s">
        <v>38</v>
      </c>
      <c r="U390" s="6" t="s">
        <v>38</v>
      </c>
      <c r="V390" s="6" t="s">
        <v>38</v>
      </c>
      <c r="W390" s="6" t="s">
        <v>125</v>
      </c>
    </row>
    <row r="391" spans="1:23" ht="60" x14ac:dyDescent="0.25">
      <c r="A391" s="6" t="s">
        <v>94</v>
      </c>
      <c r="B391" s="6" t="s">
        <v>1340</v>
      </c>
      <c r="C391" s="6" t="s">
        <v>1340</v>
      </c>
      <c r="D391" s="6" t="s">
        <v>30</v>
      </c>
      <c r="E391" s="6" t="s">
        <v>1286</v>
      </c>
      <c r="F391" s="8">
        <f>0+F392+F396+F403</f>
        <v>3967199.9899999998</v>
      </c>
      <c r="G391" s="8">
        <f>0+G392+G396+G403</f>
        <v>5873956.1400000006</v>
      </c>
      <c r="H391" s="8">
        <f>0+H392+H396+H403</f>
        <v>66733.290000000008</v>
      </c>
      <c r="I391" s="8">
        <f>0+I392+I396+I403</f>
        <v>2372713.0700000003</v>
      </c>
      <c r="J391" s="8">
        <f>0+J392+J396+J403</f>
        <v>2305979.7800000003</v>
      </c>
      <c r="K391" s="6" t="s">
        <v>32</v>
      </c>
      <c r="L391" s="6" t="s">
        <v>40</v>
      </c>
      <c r="M391" s="6" t="s">
        <v>1345</v>
      </c>
      <c r="N391" s="6" t="s">
        <v>1346</v>
      </c>
      <c r="O391" s="6" t="s">
        <v>40</v>
      </c>
      <c r="P391" s="6" t="s">
        <v>1343</v>
      </c>
      <c r="Q391" s="7" t="s">
        <v>1347</v>
      </c>
      <c r="R391" s="6">
        <v>100</v>
      </c>
      <c r="S391" s="6">
        <v>100</v>
      </c>
      <c r="T391" s="6" t="s">
        <v>38</v>
      </c>
      <c r="U391" s="6" t="s">
        <v>38</v>
      </c>
      <c r="V391" s="6" t="s">
        <v>38</v>
      </c>
      <c r="W391" s="6" t="s">
        <v>125</v>
      </c>
    </row>
    <row r="392" spans="1:23" ht="90" x14ac:dyDescent="0.25">
      <c r="A392" s="6" t="s">
        <v>94</v>
      </c>
      <c r="B392" s="6" t="s">
        <v>1340</v>
      </c>
      <c r="C392" s="6" t="s">
        <v>1340</v>
      </c>
      <c r="D392" s="6" t="s">
        <v>30</v>
      </c>
      <c r="E392" s="6" t="s">
        <v>1286</v>
      </c>
      <c r="F392" s="8">
        <v>915507.69</v>
      </c>
      <c r="G392" s="8">
        <v>1355528.34</v>
      </c>
      <c r="H392" s="8">
        <v>15399.99</v>
      </c>
      <c r="I392" s="8">
        <v>547549.17000000004</v>
      </c>
      <c r="J392" s="8">
        <v>532149.18000000005</v>
      </c>
      <c r="K392" s="6" t="s">
        <v>32</v>
      </c>
      <c r="L392" s="6" t="s">
        <v>44</v>
      </c>
      <c r="M392" s="6" t="s">
        <v>1348</v>
      </c>
      <c r="N392" s="6" t="s">
        <v>1349</v>
      </c>
      <c r="O392" s="6" t="s">
        <v>44</v>
      </c>
      <c r="P392" s="6" t="s">
        <v>1350</v>
      </c>
      <c r="Q392" s="7" t="s">
        <v>1351</v>
      </c>
      <c r="R392" s="6" t="s">
        <v>38</v>
      </c>
      <c r="S392" s="6" t="s">
        <v>38</v>
      </c>
      <c r="T392" s="6" t="s">
        <v>38</v>
      </c>
      <c r="U392" s="6" t="s">
        <v>38</v>
      </c>
      <c r="V392" s="6" t="s">
        <v>38</v>
      </c>
      <c r="W392" s="6" t="s">
        <v>125</v>
      </c>
    </row>
    <row r="393" spans="1:23" ht="30" x14ac:dyDescent="0.25">
      <c r="A393" s="6" t="s">
        <v>94</v>
      </c>
      <c r="B393" s="6" t="s">
        <v>1340</v>
      </c>
      <c r="C393" s="6" t="s">
        <v>1340</v>
      </c>
      <c r="D393" s="6" t="s">
        <v>30</v>
      </c>
      <c r="E393" s="6" t="s">
        <v>1286</v>
      </c>
      <c r="F393" s="8">
        <v>305169.23</v>
      </c>
      <c r="G393" s="8">
        <v>451842.78</v>
      </c>
      <c r="H393" s="8">
        <v>5133.33</v>
      </c>
      <c r="I393" s="8">
        <v>182516.39</v>
      </c>
      <c r="J393" s="8">
        <v>177383.06</v>
      </c>
      <c r="K393" s="6" t="s">
        <v>32</v>
      </c>
      <c r="L393" s="6" t="s">
        <v>49</v>
      </c>
      <c r="M393" s="6" t="s">
        <v>1352</v>
      </c>
      <c r="N393" s="6" t="s">
        <v>56</v>
      </c>
      <c r="O393" s="6" t="s">
        <v>49</v>
      </c>
      <c r="P393" s="6" t="s">
        <v>57</v>
      </c>
      <c r="Q393" s="7" t="s">
        <v>58</v>
      </c>
      <c r="R393" s="6" t="s">
        <v>38</v>
      </c>
      <c r="S393" s="6" t="s">
        <v>38</v>
      </c>
      <c r="T393" s="6" t="s">
        <v>38</v>
      </c>
      <c r="U393" s="6" t="s">
        <v>38</v>
      </c>
      <c r="V393" s="6" t="s">
        <v>38</v>
      </c>
      <c r="W393" s="6" t="s">
        <v>54</v>
      </c>
    </row>
    <row r="394" spans="1:23" ht="30" x14ac:dyDescent="0.25">
      <c r="A394" s="6" t="s">
        <v>94</v>
      </c>
      <c r="B394" s="6" t="s">
        <v>1340</v>
      </c>
      <c r="C394" s="6" t="s">
        <v>1340</v>
      </c>
      <c r="D394" s="6" t="s">
        <v>30</v>
      </c>
      <c r="E394" s="6" t="s">
        <v>1286</v>
      </c>
      <c r="F394" s="8">
        <v>305169.23</v>
      </c>
      <c r="G394" s="8">
        <v>451842.78</v>
      </c>
      <c r="H394" s="8">
        <v>5133.33</v>
      </c>
      <c r="I394" s="8">
        <v>182516.39</v>
      </c>
      <c r="J394" s="8">
        <v>177383.06</v>
      </c>
      <c r="K394" s="6" t="s">
        <v>32</v>
      </c>
      <c r="L394" s="6" t="s">
        <v>49</v>
      </c>
      <c r="M394" s="6" t="s">
        <v>1353</v>
      </c>
      <c r="N394" s="6" t="s">
        <v>56</v>
      </c>
      <c r="O394" s="6" t="s">
        <v>49</v>
      </c>
      <c r="P394" s="6" t="s">
        <v>57</v>
      </c>
      <c r="Q394" s="7" t="s">
        <v>58</v>
      </c>
      <c r="R394" s="6" t="s">
        <v>38</v>
      </c>
      <c r="S394" s="6" t="s">
        <v>38</v>
      </c>
      <c r="T394" s="6" t="s">
        <v>38</v>
      </c>
      <c r="U394" s="6" t="s">
        <v>38</v>
      </c>
      <c r="V394" s="6" t="s">
        <v>38</v>
      </c>
      <c r="W394" s="6" t="s">
        <v>54</v>
      </c>
    </row>
    <row r="395" spans="1:23" ht="30" x14ac:dyDescent="0.25">
      <c r="A395" s="6" t="s">
        <v>94</v>
      </c>
      <c r="B395" s="6" t="s">
        <v>1340</v>
      </c>
      <c r="C395" s="6" t="s">
        <v>1340</v>
      </c>
      <c r="D395" s="6" t="s">
        <v>30</v>
      </c>
      <c r="E395" s="6" t="s">
        <v>1286</v>
      </c>
      <c r="F395" s="8">
        <v>305169.23</v>
      </c>
      <c r="G395" s="8">
        <v>451842.78</v>
      </c>
      <c r="H395" s="8">
        <v>5133.33</v>
      </c>
      <c r="I395" s="8">
        <v>182516.39</v>
      </c>
      <c r="J395" s="8">
        <v>177383.06</v>
      </c>
      <c r="K395" s="6" t="s">
        <v>32</v>
      </c>
      <c r="L395" s="6" t="s">
        <v>49</v>
      </c>
      <c r="M395" s="6" t="s">
        <v>1354</v>
      </c>
      <c r="N395" s="6" t="s">
        <v>56</v>
      </c>
      <c r="O395" s="6" t="s">
        <v>49</v>
      </c>
      <c r="P395" s="6" t="s">
        <v>57</v>
      </c>
      <c r="Q395" s="7" t="s">
        <v>58</v>
      </c>
      <c r="R395" s="6" t="s">
        <v>38</v>
      </c>
      <c r="S395" s="6" t="s">
        <v>38</v>
      </c>
      <c r="T395" s="6" t="s">
        <v>38</v>
      </c>
      <c r="U395" s="6" t="s">
        <v>38</v>
      </c>
      <c r="V395" s="6" t="s">
        <v>38</v>
      </c>
      <c r="W395" s="6" t="s">
        <v>54</v>
      </c>
    </row>
    <row r="396" spans="1:23" ht="90" x14ac:dyDescent="0.25">
      <c r="A396" s="6" t="s">
        <v>94</v>
      </c>
      <c r="B396" s="6" t="s">
        <v>1340</v>
      </c>
      <c r="C396" s="6" t="s">
        <v>1340</v>
      </c>
      <c r="D396" s="6" t="s">
        <v>30</v>
      </c>
      <c r="E396" s="6" t="s">
        <v>1286</v>
      </c>
      <c r="F396" s="8">
        <v>1831015.38</v>
      </c>
      <c r="G396" s="8">
        <v>2711056.68</v>
      </c>
      <c r="H396" s="8">
        <v>30799.98</v>
      </c>
      <c r="I396" s="8">
        <v>1095098.3400000001</v>
      </c>
      <c r="J396" s="8">
        <v>1064298.3600000001</v>
      </c>
      <c r="K396" s="6" t="s">
        <v>32</v>
      </c>
      <c r="L396" s="6" t="s">
        <v>44</v>
      </c>
      <c r="M396" s="6" t="s">
        <v>1355</v>
      </c>
      <c r="N396" s="6" t="s">
        <v>1356</v>
      </c>
      <c r="O396" s="6" t="s">
        <v>44</v>
      </c>
      <c r="P396" s="6" t="s">
        <v>1357</v>
      </c>
      <c r="Q396" s="7" t="s">
        <v>1358</v>
      </c>
      <c r="R396" s="6" t="s">
        <v>38</v>
      </c>
      <c r="S396" s="6" t="s">
        <v>38</v>
      </c>
      <c r="T396" s="6" t="s">
        <v>38</v>
      </c>
      <c r="U396" s="6" t="s">
        <v>38</v>
      </c>
      <c r="V396" s="6" t="s">
        <v>38</v>
      </c>
      <c r="W396" s="6" t="s">
        <v>125</v>
      </c>
    </row>
    <row r="397" spans="1:23" ht="30" x14ac:dyDescent="0.25">
      <c r="A397" s="6" t="s">
        <v>94</v>
      </c>
      <c r="B397" s="6" t="s">
        <v>1340</v>
      </c>
      <c r="C397" s="6" t="s">
        <v>1340</v>
      </c>
      <c r="D397" s="6" t="s">
        <v>30</v>
      </c>
      <c r="E397" s="6" t="s">
        <v>1286</v>
      </c>
      <c r="F397" s="8">
        <v>305169.23</v>
      </c>
      <c r="G397" s="8">
        <v>451842.78</v>
      </c>
      <c r="H397" s="8">
        <v>5133.33</v>
      </c>
      <c r="I397" s="8">
        <v>182516.39</v>
      </c>
      <c r="J397" s="8">
        <v>177383.06</v>
      </c>
      <c r="K397" s="6" t="s">
        <v>32</v>
      </c>
      <c r="L397" s="6" t="s">
        <v>49</v>
      </c>
      <c r="M397" s="6" t="s">
        <v>1359</v>
      </c>
      <c r="N397" s="6" t="s">
        <v>56</v>
      </c>
      <c r="O397" s="6" t="s">
        <v>49</v>
      </c>
      <c r="P397" s="6" t="s">
        <v>57</v>
      </c>
      <c r="Q397" s="7" t="s">
        <v>58</v>
      </c>
      <c r="R397" s="6" t="s">
        <v>38</v>
      </c>
      <c r="S397" s="6" t="s">
        <v>38</v>
      </c>
      <c r="T397" s="6" t="s">
        <v>38</v>
      </c>
      <c r="U397" s="6" t="s">
        <v>38</v>
      </c>
      <c r="V397" s="6" t="s">
        <v>38</v>
      </c>
      <c r="W397" s="6" t="s">
        <v>54</v>
      </c>
    </row>
    <row r="398" spans="1:23" ht="45" x14ac:dyDescent="0.25">
      <c r="A398" s="6" t="s">
        <v>94</v>
      </c>
      <c r="B398" s="6" t="s">
        <v>1340</v>
      </c>
      <c r="C398" s="6" t="s">
        <v>1340</v>
      </c>
      <c r="D398" s="6" t="s">
        <v>30</v>
      </c>
      <c r="E398" s="6" t="s">
        <v>1286</v>
      </c>
      <c r="F398" s="8">
        <v>305169.23</v>
      </c>
      <c r="G398" s="8">
        <v>451842.78</v>
      </c>
      <c r="H398" s="8">
        <v>5133.33</v>
      </c>
      <c r="I398" s="8">
        <v>182516.39</v>
      </c>
      <c r="J398" s="8">
        <v>177383.06</v>
      </c>
      <c r="K398" s="6" t="s">
        <v>32</v>
      </c>
      <c r="L398" s="6" t="s">
        <v>49</v>
      </c>
      <c r="M398" s="6" t="s">
        <v>1360</v>
      </c>
      <c r="N398" s="6" t="s">
        <v>56</v>
      </c>
      <c r="O398" s="6" t="s">
        <v>49</v>
      </c>
      <c r="P398" s="6" t="s">
        <v>57</v>
      </c>
      <c r="Q398" s="7" t="s">
        <v>58</v>
      </c>
      <c r="R398" s="6" t="s">
        <v>38</v>
      </c>
      <c r="S398" s="6" t="s">
        <v>38</v>
      </c>
      <c r="T398" s="6" t="s">
        <v>38</v>
      </c>
      <c r="U398" s="6" t="s">
        <v>38</v>
      </c>
      <c r="V398" s="6" t="s">
        <v>38</v>
      </c>
      <c r="W398" s="6" t="s">
        <v>54</v>
      </c>
    </row>
    <row r="399" spans="1:23" ht="30" x14ac:dyDescent="0.25">
      <c r="A399" s="6" t="s">
        <v>94</v>
      </c>
      <c r="B399" s="6" t="s">
        <v>1340</v>
      </c>
      <c r="C399" s="6" t="s">
        <v>1340</v>
      </c>
      <c r="D399" s="6" t="s">
        <v>30</v>
      </c>
      <c r="E399" s="6" t="s">
        <v>1286</v>
      </c>
      <c r="F399" s="8">
        <v>305169.23</v>
      </c>
      <c r="G399" s="8">
        <v>451842.78</v>
      </c>
      <c r="H399" s="8">
        <v>5133.33</v>
      </c>
      <c r="I399" s="8">
        <v>182516.39</v>
      </c>
      <c r="J399" s="8">
        <v>177383.06</v>
      </c>
      <c r="K399" s="6" t="s">
        <v>32</v>
      </c>
      <c r="L399" s="6" t="s">
        <v>49</v>
      </c>
      <c r="M399" s="6" t="s">
        <v>1361</v>
      </c>
      <c r="N399" s="6" t="s">
        <v>1362</v>
      </c>
      <c r="O399" s="6" t="s">
        <v>49</v>
      </c>
      <c r="P399" s="6" t="s">
        <v>1363</v>
      </c>
      <c r="Q399" s="7" t="s">
        <v>1364</v>
      </c>
      <c r="R399" s="6" t="s">
        <v>38</v>
      </c>
      <c r="S399" s="6" t="s">
        <v>38</v>
      </c>
      <c r="T399" s="6" t="s">
        <v>38</v>
      </c>
      <c r="U399" s="6" t="s">
        <v>38</v>
      </c>
      <c r="V399" s="6" t="s">
        <v>38</v>
      </c>
      <c r="W399" s="6" t="s">
        <v>54</v>
      </c>
    </row>
    <row r="400" spans="1:23" ht="30" x14ac:dyDescent="0.25">
      <c r="A400" s="6" t="s">
        <v>94</v>
      </c>
      <c r="B400" s="6" t="s">
        <v>1340</v>
      </c>
      <c r="C400" s="6" t="s">
        <v>1340</v>
      </c>
      <c r="D400" s="6" t="s">
        <v>30</v>
      </c>
      <c r="E400" s="6" t="s">
        <v>1286</v>
      </c>
      <c r="F400" s="8">
        <v>305169.23</v>
      </c>
      <c r="G400" s="8">
        <v>451842.78</v>
      </c>
      <c r="H400" s="8">
        <v>5133.33</v>
      </c>
      <c r="I400" s="8">
        <v>182516.39</v>
      </c>
      <c r="J400" s="8">
        <v>177383.06</v>
      </c>
      <c r="K400" s="6" t="s">
        <v>32</v>
      </c>
      <c r="L400" s="6" t="s">
        <v>49</v>
      </c>
      <c r="M400" s="6" t="s">
        <v>1365</v>
      </c>
      <c r="N400" s="6" t="s">
        <v>1366</v>
      </c>
      <c r="O400" s="6" t="s">
        <v>49</v>
      </c>
      <c r="P400" s="6" t="s">
        <v>1367</v>
      </c>
      <c r="Q400" s="7" t="s">
        <v>1368</v>
      </c>
      <c r="R400" s="6" t="s">
        <v>38</v>
      </c>
      <c r="S400" s="6" t="s">
        <v>38</v>
      </c>
      <c r="T400" s="6" t="s">
        <v>38</v>
      </c>
      <c r="U400" s="6" t="s">
        <v>38</v>
      </c>
      <c r="V400" s="6" t="s">
        <v>38</v>
      </c>
      <c r="W400" s="6" t="s">
        <v>54</v>
      </c>
    </row>
    <row r="401" spans="1:23" ht="45" x14ac:dyDescent="0.25">
      <c r="A401" s="6" t="s">
        <v>94</v>
      </c>
      <c r="B401" s="6" t="s">
        <v>1340</v>
      </c>
      <c r="C401" s="6" t="s">
        <v>1340</v>
      </c>
      <c r="D401" s="6" t="s">
        <v>30</v>
      </c>
      <c r="E401" s="6" t="s">
        <v>1286</v>
      </c>
      <c r="F401" s="8">
        <v>305169.23</v>
      </c>
      <c r="G401" s="8">
        <v>451842.78</v>
      </c>
      <c r="H401" s="8">
        <v>5133.33</v>
      </c>
      <c r="I401" s="8">
        <v>182516.39</v>
      </c>
      <c r="J401" s="8">
        <v>177383.06</v>
      </c>
      <c r="K401" s="6" t="s">
        <v>32</v>
      </c>
      <c r="L401" s="6" t="s">
        <v>49</v>
      </c>
      <c r="M401" s="6" t="s">
        <v>1369</v>
      </c>
      <c r="N401" s="6" t="s">
        <v>1370</v>
      </c>
      <c r="O401" s="6" t="s">
        <v>49</v>
      </c>
      <c r="P401" s="6" t="s">
        <v>803</v>
      </c>
      <c r="Q401" s="7" t="s">
        <v>1371</v>
      </c>
      <c r="R401" s="6" t="s">
        <v>38</v>
      </c>
      <c r="S401" s="6" t="s">
        <v>38</v>
      </c>
      <c r="T401" s="6" t="s">
        <v>38</v>
      </c>
      <c r="U401" s="6" t="s">
        <v>38</v>
      </c>
      <c r="V401" s="6" t="s">
        <v>38</v>
      </c>
      <c r="W401" s="6" t="s">
        <v>54</v>
      </c>
    </row>
    <row r="402" spans="1:23" ht="45" x14ac:dyDescent="0.25">
      <c r="A402" s="6" t="s">
        <v>94</v>
      </c>
      <c r="B402" s="6" t="s">
        <v>1340</v>
      </c>
      <c r="C402" s="6" t="s">
        <v>1340</v>
      </c>
      <c r="D402" s="6" t="s">
        <v>30</v>
      </c>
      <c r="E402" s="6" t="s">
        <v>1286</v>
      </c>
      <c r="F402" s="8">
        <v>305169.23</v>
      </c>
      <c r="G402" s="8">
        <v>451842.78</v>
      </c>
      <c r="H402" s="8">
        <v>5133.33</v>
      </c>
      <c r="I402" s="8">
        <v>182516.39</v>
      </c>
      <c r="J402" s="8">
        <v>177383.06</v>
      </c>
      <c r="K402" s="6" t="s">
        <v>32</v>
      </c>
      <c r="L402" s="6" t="s">
        <v>49</v>
      </c>
      <c r="M402" s="6" t="s">
        <v>1372</v>
      </c>
      <c r="N402" s="6" t="s">
        <v>1370</v>
      </c>
      <c r="O402" s="6" t="s">
        <v>49</v>
      </c>
      <c r="P402" s="6" t="s">
        <v>803</v>
      </c>
      <c r="Q402" s="7" t="s">
        <v>1371</v>
      </c>
      <c r="R402" s="6" t="s">
        <v>38</v>
      </c>
      <c r="S402" s="6" t="s">
        <v>38</v>
      </c>
      <c r="T402" s="6" t="s">
        <v>38</v>
      </c>
      <c r="U402" s="6" t="s">
        <v>38</v>
      </c>
      <c r="V402" s="6" t="s">
        <v>38</v>
      </c>
      <c r="W402" s="6" t="s">
        <v>54</v>
      </c>
    </row>
    <row r="403" spans="1:23" ht="90" x14ac:dyDescent="0.25">
      <c r="A403" s="6" t="s">
        <v>94</v>
      </c>
      <c r="B403" s="6" t="s">
        <v>1340</v>
      </c>
      <c r="C403" s="6" t="s">
        <v>1340</v>
      </c>
      <c r="D403" s="6" t="s">
        <v>30</v>
      </c>
      <c r="E403" s="6" t="s">
        <v>1286</v>
      </c>
      <c r="F403" s="8">
        <v>1220676.92</v>
      </c>
      <c r="G403" s="8">
        <v>1807371.12</v>
      </c>
      <c r="H403" s="8">
        <v>20533.32</v>
      </c>
      <c r="I403" s="8">
        <v>730065.56</v>
      </c>
      <c r="J403" s="8">
        <v>709532.24</v>
      </c>
      <c r="K403" s="6" t="s">
        <v>32</v>
      </c>
      <c r="L403" s="6" t="s">
        <v>44</v>
      </c>
      <c r="M403" s="6" t="s">
        <v>1373</v>
      </c>
      <c r="N403" s="6" t="s">
        <v>1374</v>
      </c>
      <c r="O403" s="6" t="s">
        <v>44</v>
      </c>
      <c r="P403" s="6" t="s">
        <v>1375</v>
      </c>
      <c r="Q403" s="7" t="s">
        <v>1376</v>
      </c>
      <c r="R403" s="6" t="s">
        <v>38</v>
      </c>
      <c r="S403" s="6" t="s">
        <v>38</v>
      </c>
      <c r="T403" s="6" t="s">
        <v>38</v>
      </c>
      <c r="U403" s="6" t="s">
        <v>38</v>
      </c>
      <c r="V403" s="6" t="s">
        <v>38</v>
      </c>
      <c r="W403" s="6" t="s">
        <v>125</v>
      </c>
    </row>
    <row r="404" spans="1:23" ht="30" x14ac:dyDescent="0.25">
      <c r="A404" s="6" t="s">
        <v>94</v>
      </c>
      <c r="B404" s="6" t="s">
        <v>1340</v>
      </c>
      <c r="C404" s="6" t="s">
        <v>1340</v>
      </c>
      <c r="D404" s="6" t="s">
        <v>30</v>
      </c>
      <c r="E404" s="6" t="s">
        <v>1286</v>
      </c>
      <c r="F404" s="8">
        <v>305169.23</v>
      </c>
      <c r="G404" s="8">
        <v>451842.78</v>
      </c>
      <c r="H404" s="8">
        <v>5133.33</v>
      </c>
      <c r="I404" s="8">
        <v>182516.39</v>
      </c>
      <c r="J404" s="8">
        <v>177383.06</v>
      </c>
      <c r="K404" s="6" t="s">
        <v>32</v>
      </c>
      <c r="L404" s="6" t="s">
        <v>49</v>
      </c>
      <c r="M404" s="6" t="s">
        <v>1377</v>
      </c>
      <c r="N404" s="6" t="s">
        <v>56</v>
      </c>
      <c r="O404" s="6" t="s">
        <v>49</v>
      </c>
      <c r="P404" s="6" t="s">
        <v>57</v>
      </c>
      <c r="Q404" s="7" t="s">
        <v>58</v>
      </c>
      <c r="R404" s="6" t="s">
        <v>38</v>
      </c>
      <c r="S404" s="6" t="s">
        <v>38</v>
      </c>
      <c r="T404" s="6" t="s">
        <v>38</v>
      </c>
      <c r="U404" s="6" t="s">
        <v>38</v>
      </c>
      <c r="V404" s="6" t="s">
        <v>38</v>
      </c>
      <c r="W404" s="6" t="s">
        <v>54</v>
      </c>
    </row>
    <row r="405" spans="1:23" ht="30" x14ac:dyDescent="0.25">
      <c r="A405" s="6" t="s">
        <v>94</v>
      </c>
      <c r="B405" s="6" t="s">
        <v>1340</v>
      </c>
      <c r="C405" s="6" t="s">
        <v>1340</v>
      </c>
      <c r="D405" s="6" t="s">
        <v>30</v>
      </c>
      <c r="E405" s="6" t="s">
        <v>1286</v>
      </c>
      <c r="F405" s="8">
        <v>305169.23</v>
      </c>
      <c r="G405" s="8">
        <v>451842.78</v>
      </c>
      <c r="H405" s="8">
        <v>5133.33</v>
      </c>
      <c r="I405" s="8">
        <v>182516.39</v>
      </c>
      <c r="J405" s="8">
        <v>177383.06</v>
      </c>
      <c r="K405" s="6" t="s">
        <v>32</v>
      </c>
      <c r="L405" s="6" t="s">
        <v>49</v>
      </c>
      <c r="M405" s="6" t="s">
        <v>1378</v>
      </c>
      <c r="N405" s="6" t="s">
        <v>56</v>
      </c>
      <c r="O405" s="6" t="s">
        <v>49</v>
      </c>
      <c r="P405" s="6" t="s">
        <v>57</v>
      </c>
      <c r="Q405" s="7" t="s">
        <v>58</v>
      </c>
      <c r="R405" s="6" t="s">
        <v>38</v>
      </c>
      <c r="S405" s="6" t="s">
        <v>38</v>
      </c>
      <c r="T405" s="6" t="s">
        <v>38</v>
      </c>
      <c r="U405" s="6" t="s">
        <v>38</v>
      </c>
      <c r="V405" s="6" t="s">
        <v>38</v>
      </c>
      <c r="W405" s="6" t="s">
        <v>54</v>
      </c>
    </row>
    <row r="406" spans="1:23" ht="30" x14ac:dyDescent="0.25">
      <c r="A406" s="6" t="s">
        <v>94</v>
      </c>
      <c r="B406" s="6" t="s">
        <v>1340</v>
      </c>
      <c r="C406" s="6" t="s">
        <v>1340</v>
      </c>
      <c r="D406" s="6" t="s">
        <v>30</v>
      </c>
      <c r="E406" s="6" t="s">
        <v>1286</v>
      </c>
      <c r="F406" s="8">
        <v>305169.23</v>
      </c>
      <c r="G406" s="8">
        <v>451842.78</v>
      </c>
      <c r="H406" s="8">
        <v>5133.33</v>
      </c>
      <c r="I406" s="8">
        <v>182516.39</v>
      </c>
      <c r="J406" s="8">
        <v>177383.06</v>
      </c>
      <c r="K406" s="6" t="s">
        <v>32</v>
      </c>
      <c r="L406" s="6" t="s">
        <v>49</v>
      </c>
      <c r="M406" s="6" t="s">
        <v>1379</v>
      </c>
      <c r="N406" s="6" t="s">
        <v>56</v>
      </c>
      <c r="O406" s="6" t="s">
        <v>49</v>
      </c>
      <c r="P406" s="6" t="s">
        <v>57</v>
      </c>
      <c r="Q406" s="7" t="s">
        <v>58</v>
      </c>
      <c r="R406" s="6" t="s">
        <v>38</v>
      </c>
      <c r="S406" s="6" t="s">
        <v>38</v>
      </c>
      <c r="T406" s="6" t="s">
        <v>38</v>
      </c>
      <c r="U406" s="6" t="s">
        <v>38</v>
      </c>
      <c r="V406" s="6" t="s">
        <v>38</v>
      </c>
      <c r="W406" s="6" t="s">
        <v>54</v>
      </c>
    </row>
    <row r="407" spans="1:23" ht="30" x14ac:dyDescent="0.25">
      <c r="A407" s="6" t="s">
        <v>94</v>
      </c>
      <c r="B407" s="6" t="s">
        <v>1340</v>
      </c>
      <c r="C407" s="6" t="s">
        <v>1340</v>
      </c>
      <c r="D407" s="6" t="s">
        <v>30</v>
      </c>
      <c r="E407" s="6" t="s">
        <v>1286</v>
      </c>
      <c r="F407" s="8">
        <v>305169.23</v>
      </c>
      <c r="G407" s="8">
        <v>451842.78</v>
      </c>
      <c r="H407" s="8">
        <v>5133.33</v>
      </c>
      <c r="I407" s="8">
        <v>182516.39</v>
      </c>
      <c r="J407" s="8">
        <v>177383.06</v>
      </c>
      <c r="K407" s="6" t="s">
        <v>32</v>
      </c>
      <c r="L407" s="6" t="s">
        <v>49</v>
      </c>
      <c r="M407" s="6" t="s">
        <v>1380</v>
      </c>
      <c r="N407" s="6" t="s">
        <v>56</v>
      </c>
      <c r="O407" s="6" t="s">
        <v>49</v>
      </c>
      <c r="P407" s="6" t="s">
        <v>57</v>
      </c>
      <c r="Q407" s="7" t="s">
        <v>58</v>
      </c>
      <c r="R407" s="6" t="s">
        <v>38</v>
      </c>
      <c r="S407" s="6" t="s">
        <v>38</v>
      </c>
      <c r="T407" s="6" t="s">
        <v>38</v>
      </c>
      <c r="U407" s="6" t="s">
        <v>38</v>
      </c>
      <c r="V407" s="6" t="s">
        <v>38</v>
      </c>
      <c r="W407" s="6" t="s">
        <v>54</v>
      </c>
    </row>
    <row r="408" spans="1:23" ht="60" x14ac:dyDescent="0.25">
      <c r="A408" s="6" t="s">
        <v>94</v>
      </c>
      <c r="B408" s="6" t="s">
        <v>1381</v>
      </c>
      <c r="C408" s="6" t="s">
        <v>1381</v>
      </c>
      <c r="D408" s="6" t="s">
        <v>30</v>
      </c>
      <c r="E408" s="6" t="s">
        <v>1286</v>
      </c>
      <c r="F408" s="8">
        <f>0+F410+F414+F416+F420</f>
        <v>43984465.329999998</v>
      </c>
      <c r="G408" s="8">
        <f>0+G410+G414+G416+G420</f>
        <v>87437825.539999992</v>
      </c>
      <c r="H408" s="8">
        <f>0+H410+H414+H416+H420</f>
        <v>60129.94</v>
      </c>
      <c r="I408" s="8">
        <f>0+I410+I414+I416+I420</f>
        <v>52072420.660000004</v>
      </c>
      <c r="J408" s="8">
        <f>0+J410+J414+J416+J420</f>
        <v>52012290.719999999</v>
      </c>
      <c r="K408" s="6" t="s">
        <v>32</v>
      </c>
      <c r="L408" s="6" t="s">
        <v>33</v>
      </c>
      <c r="M408" s="6" t="s">
        <v>1382</v>
      </c>
      <c r="N408" s="6" t="s">
        <v>1383</v>
      </c>
      <c r="O408" s="6" t="s">
        <v>33</v>
      </c>
      <c r="P408" s="6" t="s">
        <v>1384</v>
      </c>
      <c r="Q408" s="7" t="s">
        <v>1385</v>
      </c>
      <c r="R408" s="6">
        <v>100</v>
      </c>
      <c r="S408" s="7">
        <v>100</v>
      </c>
      <c r="T408" s="6" t="s">
        <v>38</v>
      </c>
      <c r="U408" s="6" t="s">
        <v>38</v>
      </c>
      <c r="V408" s="6" t="s">
        <v>38</v>
      </c>
      <c r="W408" s="6" t="s">
        <v>39</v>
      </c>
    </row>
    <row r="409" spans="1:23" ht="90" x14ac:dyDescent="0.25">
      <c r="A409" s="6" t="s">
        <v>94</v>
      </c>
      <c r="B409" s="6" t="s">
        <v>1381</v>
      </c>
      <c r="C409" s="6" t="s">
        <v>1381</v>
      </c>
      <c r="D409" s="6" t="s">
        <v>30</v>
      </c>
      <c r="E409" s="6" t="s">
        <v>1286</v>
      </c>
      <c r="F409" s="8">
        <f>0+F410+F414+F416+F420</f>
        <v>43984465.329999998</v>
      </c>
      <c r="G409" s="8">
        <f>0+G410+G414+G416+G420</f>
        <v>87437825.539999992</v>
      </c>
      <c r="H409" s="8">
        <f>0+H410+H414+H416+H420</f>
        <v>60129.94</v>
      </c>
      <c r="I409" s="8">
        <f>0+I410+I414+I416+I420</f>
        <v>52072420.660000004</v>
      </c>
      <c r="J409" s="8">
        <f>0+J410+J414+J416+J420</f>
        <v>52012290.719999999</v>
      </c>
      <c r="K409" s="6" t="s">
        <v>32</v>
      </c>
      <c r="L409" s="6" t="s">
        <v>40</v>
      </c>
      <c r="M409" s="6" t="s">
        <v>1386</v>
      </c>
      <c r="N409" s="6" t="s">
        <v>1383</v>
      </c>
      <c r="O409" s="6" t="s">
        <v>40</v>
      </c>
      <c r="P409" s="6" t="s">
        <v>1387</v>
      </c>
      <c r="Q409" s="7" t="s">
        <v>1388</v>
      </c>
      <c r="R409" s="6">
        <v>100</v>
      </c>
      <c r="S409" s="6">
        <v>100</v>
      </c>
      <c r="T409" s="6" t="s">
        <v>38</v>
      </c>
      <c r="U409" s="6" t="s">
        <v>38</v>
      </c>
      <c r="V409" s="6" t="s">
        <v>38</v>
      </c>
      <c r="W409" s="6" t="s">
        <v>39</v>
      </c>
    </row>
    <row r="410" spans="1:23" ht="60" x14ac:dyDescent="0.25">
      <c r="A410" s="6" t="s">
        <v>94</v>
      </c>
      <c r="B410" s="6" t="s">
        <v>1381</v>
      </c>
      <c r="C410" s="6" t="s">
        <v>1381</v>
      </c>
      <c r="D410" s="6" t="s">
        <v>30</v>
      </c>
      <c r="E410" s="6" t="s">
        <v>1286</v>
      </c>
      <c r="F410" s="8">
        <v>10150261.23</v>
      </c>
      <c r="G410" s="8">
        <v>20177959.739999998</v>
      </c>
      <c r="H410" s="8">
        <v>13876.14</v>
      </c>
      <c r="I410" s="8">
        <v>12016712.460000001</v>
      </c>
      <c r="J410" s="8">
        <v>12002836.32</v>
      </c>
      <c r="K410" s="6" t="s">
        <v>32</v>
      </c>
      <c r="L410" s="6" t="s">
        <v>44</v>
      </c>
      <c r="M410" s="6" t="s">
        <v>1389</v>
      </c>
      <c r="N410" s="6" t="s">
        <v>1390</v>
      </c>
      <c r="O410" s="6" t="s">
        <v>44</v>
      </c>
      <c r="P410" s="6" t="s">
        <v>1391</v>
      </c>
      <c r="Q410" s="7" t="s">
        <v>1392</v>
      </c>
      <c r="R410" s="6" t="s">
        <v>38</v>
      </c>
      <c r="S410" s="6" t="s">
        <v>38</v>
      </c>
      <c r="T410" s="6" t="s">
        <v>38</v>
      </c>
      <c r="U410" s="6" t="s">
        <v>38</v>
      </c>
      <c r="V410" s="6" t="s">
        <v>38</v>
      </c>
      <c r="W410" s="6" t="s">
        <v>125</v>
      </c>
    </row>
    <row r="411" spans="1:23" ht="60" x14ac:dyDescent="0.25">
      <c r="A411" s="6" t="s">
        <v>94</v>
      </c>
      <c r="B411" s="6" t="s">
        <v>1381</v>
      </c>
      <c r="C411" s="6" t="s">
        <v>1381</v>
      </c>
      <c r="D411" s="6" t="s">
        <v>30</v>
      </c>
      <c r="E411" s="6" t="s">
        <v>1286</v>
      </c>
      <c r="F411" s="8">
        <v>3383420.41</v>
      </c>
      <c r="G411" s="8">
        <v>6725986.5800000001</v>
      </c>
      <c r="H411" s="8">
        <v>4625.38</v>
      </c>
      <c r="I411" s="8">
        <v>4005570.82</v>
      </c>
      <c r="J411" s="8">
        <v>4000945.44</v>
      </c>
      <c r="K411" s="6" t="s">
        <v>32</v>
      </c>
      <c r="L411" s="6" t="s">
        <v>49</v>
      </c>
      <c r="M411" s="6" t="s">
        <v>1393</v>
      </c>
      <c r="N411" s="6" t="s">
        <v>1394</v>
      </c>
      <c r="O411" s="6" t="s">
        <v>49</v>
      </c>
      <c r="P411" s="6" t="s">
        <v>1395</v>
      </c>
      <c r="Q411" s="7" t="s">
        <v>1396</v>
      </c>
      <c r="R411" s="6" t="s">
        <v>38</v>
      </c>
      <c r="S411" s="6" t="s">
        <v>38</v>
      </c>
      <c r="T411" s="6" t="s">
        <v>38</v>
      </c>
      <c r="U411" s="6" t="s">
        <v>38</v>
      </c>
      <c r="V411" s="6" t="s">
        <v>38</v>
      </c>
      <c r="W411" s="6" t="s">
        <v>54</v>
      </c>
    </row>
    <row r="412" spans="1:23" ht="30" x14ac:dyDescent="0.25">
      <c r="A412" s="6" t="s">
        <v>94</v>
      </c>
      <c r="B412" s="6" t="s">
        <v>1381</v>
      </c>
      <c r="C412" s="6" t="s">
        <v>1381</v>
      </c>
      <c r="D412" s="6" t="s">
        <v>30</v>
      </c>
      <c r="E412" s="6" t="s">
        <v>1286</v>
      </c>
      <c r="F412" s="8">
        <v>3383420.41</v>
      </c>
      <c r="G412" s="8">
        <v>6725986.5800000001</v>
      </c>
      <c r="H412" s="8">
        <v>4625.38</v>
      </c>
      <c r="I412" s="8">
        <v>4005570.82</v>
      </c>
      <c r="J412" s="8">
        <v>4000945.44</v>
      </c>
      <c r="K412" s="6" t="s">
        <v>32</v>
      </c>
      <c r="L412" s="6" t="s">
        <v>49</v>
      </c>
      <c r="M412" s="6" t="s">
        <v>1397</v>
      </c>
      <c r="N412" s="6" t="s">
        <v>1398</v>
      </c>
      <c r="O412" s="6" t="s">
        <v>49</v>
      </c>
      <c r="P412" s="6" t="s">
        <v>1399</v>
      </c>
      <c r="Q412" s="7" t="s">
        <v>1400</v>
      </c>
      <c r="R412" s="6" t="s">
        <v>38</v>
      </c>
      <c r="S412" s="6" t="s">
        <v>38</v>
      </c>
      <c r="T412" s="6" t="s">
        <v>38</v>
      </c>
      <c r="U412" s="6" t="s">
        <v>38</v>
      </c>
      <c r="V412" s="6" t="s">
        <v>38</v>
      </c>
      <c r="W412" s="6" t="s">
        <v>54</v>
      </c>
    </row>
    <row r="413" spans="1:23" ht="45" x14ac:dyDescent="0.25">
      <c r="A413" s="6" t="s">
        <v>94</v>
      </c>
      <c r="B413" s="6" t="s">
        <v>1381</v>
      </c>
      <c r="C413" s="6" t="s">
        <v>1381</v>
      </c>
      <c r="D413" s="6" t="s">
        <v>30</v>
      </c>
      <c r="E413" s="6" t="s">
        <v>1286</v>
      </c>
      <c r="F413" s="8">
        <v>3383420.41</v>
      </c>
      <c r="G413" s="8">
        <v>6725986.5800000001</v>
      </c>
      <c r="H413" s="8">
        <v>4625.38</v>
      </c>
      <c r="I413" s="8">
        <v>4005570.82</v>
      </c>
      <c r="J413" s="8">
        <v>4000945.44</v>
      </c>
      <c r="K413" s="6" t="s">
        <v>32</v>
      </c>
      <c r="L413" s="6" t="s">
        <v>49</v>
      </c>
      <c r="M413" s="6" t="s">
        <v>1401</v>
      </c>
      <c r="N413" s="6" t="s">
        <v>1402</v>
      </c>
      <c r="O413" s="6" t="s">
        <v>49</v>
      </c>
      <c r="P413" s="6" t="s">
        <v>1403</v>
      </c>
      <c r="Q413" s="7" t="s">
        <v>1404</v>
      </c>
      <c r="R413" s="6" t="s">
        <v>38</v>
      </c>
      <c r="S413" s="6" t="s">
        <v>38</v>
      </c>
      <c r="T413" s="6" t="s">
        <v>38</v>
      </c>
      <c r="U413" s="6" t="s">
        <v>38</v>
      </c>
      <c r="V413" s="6" t="s">
        <v>38</v>
      </c>
      <c r="W413" s="6" t="s">
        <v>54</v>
      </c>
    </row>
    <row r="414" spans="1:23" ht="60" x14ac:dyDescent="0.25">
      <c r="A414" s="6" t="s">
        <v>94</v>
      </c>
      <c r="B414" s="6" t="s">
        <v>1381</v>
      </c>
      <c r="C414" s="6" t="s">
        <v>1381</v>
      </c>
      <c r="D414" s="6" t="s">
        <v>30</v>
      </c>
      <c r="E414" s="6" t="s">
        <v>1286</v>
      </c>
      <c r="F414" s="8">
        <v>3383420.41</v>
      </c>
      <c r="G414" s="8">
        <v>6725986.5800000001</v>
      </c>
      <c r="H414" s="8">
        <v>4625.38</v>
      </c>
      <c r="I414" s="8">
        <v>4005570.82</v>
      </c>
      <c r="J414" s="8">
        <v>4000945.44</v>
      </c>
      <c r="K414" s="6" t="s">
        <v>32</v>
      </c>
      <c r="L414" s="6" t="s">
        <v>44</v>
      </c>
      <c r="M414" s="6" t="s">
        <v>1405</v>
      </c>
      <c r="N414" s="6" t="s">
        <v>1406</v>
      </c>
      <c r="O414" s="6" t="s">
        <v>44</v>
      </c>
      <c r="P414" s="6" t="s">
        <v>1407</v>
      </c>
      <c r="Q414" s="7" t="s">
        <v>1408</v>
      </c>
      <c r="R414" s="6" t="s">
        <v>38</v>
      </c>
      <c r="S414" s="6" t="s">
        <v>38</v>
      </c>
      <c r="T414" s="6" t="s">
        <v>38</v>
      </c>
      <c r="U414" s="6" t="s">
        <v>38</v>
      </c>
      <c r="V414" s="6" t="s">
        <v>38</v>
      </c>
      <c r="W414" s="6" t="s">
        <v>125</v>
      </c>
    </row>
    <row r="415" spans="1:23" ht="30" x14ac:dyDescent="0.25">
      <c r="A415" s="6" t="s">
        <v>94</v>
      </c>
      <c r="B415" s="6" t="s">
        <v>1381</v>
      </c>
      <c r="C415" s="6" t="s">
        <v>1381</v>
      </c>
      <c r="D415" s="6" t="s">
        <v>30</v>
      </c>
      <c r="E415" s="6" t="s">
        <v>1286</v>
      </c>
      <c r="F415" s="8">
        <v>3383420.41</v>
      </c>
      <c r="G415" s="8">
        <v>6725986.5800000001</v>
      </c>
      <c r="H415" s="8">
        <v>4625.38</v>
      </c>
      <c r="I415" s="8">
        <v>4005570.82</v>
      </c>
      <c r="J415" s="8">
        <v>4000945.44</v>
      </c>
      <c r="K415" s="6" t="s">
        <v>32</v>
      </c>
      <c r="L415" s="6" t="s">
        <v>49</v>
      </c>
      <c r="M415" s="6" t="s">
        <v>1409</v>
      </c>
      <c r="N415" s="6" t="s">
        <v>1410</v>
      </c>
      <c r="O415" s="6" t="s">
        <v>49</v>
      </c>
      <c r="P415" s="6" t="s">
        <v>1411</v>
      </c>
      <c r="Q415" s="7" t="s">
        <v>1412</v>
      </c>
      <c r="R415" s="6" t="s">
        <v>38</v>
      </c>
      <c r="S415" s="6" t="s">
        <v>38</v>
      </c>
      <c r="T415" s="6">
        <v>25</v>
      </c>
      <c r="U415" s="6" t="s">
        <v>38</v>
      </c>
      <c r="V415" s="6" t="s">
        <v>38</v>
      </c>
      <c r="W415" s="6" t="s">
        <v>54</v>
      </c>
    </row>
    <row r="416" spans="1:23" ht="45" x14ac:dyDescent="0.25">
      <c r="A416" s="6" t="s">
        <v>94</v>
      </c>
      <c r="B416" s="6" t="s">
        <v>1381</v>
      </c>
      <c r="C416" s="6" t="s">
        <v>1381</v>
      </c>
      <c r="D416" s="6" t="s">
        <v>30</v>
      </c>
      <c r="E416" s="6" t="s">
        <v>1286</v>
      </c>
      <c r="F416" s="8">
        <v>10150261.23</v>
      </c>
      <c r="G416" s="8">
        <v>20177959.739999998</v>
      </c>
      <c r="H416" s="8">
        <v>13876.14</v>
      </c>
      <c r="I416" s="8">
        <v>12016712.460000001</v>
      </c>
      <c r="J416" s="8">
        <v>12002836.32</v>
      </c>
      <c r="K416" s="6" t="s">
        <v>32</v>
      </c>
      <c r="L416" s="6" t="s">
        <v>44</v>
      </c>
      <c r="M416" s="6" t="s">
        <v>1413</v>
      </c>
      <c r="N416" s="6" t="s">
        <v>1414</v>
      </c>
      <c r="O416" s="6" t="s">
        <v>44</v>
      </c>
      <c r="P416" s="6" t="s">
        <v>1415</v>
      </c>
      <c r="Q416" s="7" t="s">
        <v>1416</v>
      </c>
      <c r="R416" s="6" t="s">
        <v>38</v>
      </c>
      <c r="S416" s="6" t="s">
        <v>38</v>
      </c>
      <c r="T416" s="6" t="s">
        <v>38</v>
      </c>
      <c r="U416" s="6" t="s">
        <v>38</v>
      </c>
      <c r="V416" s="6" t="s">
        <v>38</v>
      </c>
      <c r="W416" s="6" t="s">
        <v>1182</v>
      </c>
    </row>
    <row r="417" spans="1:23" ht="45" x14ac:dyDescent="0.25">
      <c r="A417" s="6" t="s">
        <v>94</v>
      </c>
      <c r="B417" s="6" t="s">
        <v>1381</v>
      </c>
      <c r="C417" s="6" t="s">
        <v>1381</v>
      </c>
      <c r="D417" s="6" t="s">
        <v>30</v>
      </c>
      <c r="E417" s="6" t="s">
        <v>1286</v>
      </c>
      <c r="F417" s="8">
        <v>3383420.41</v>
      </c>
      <c r="G417" s="8">
        <v>6725986.5800000001</v>
      </c>
      <c r="H417" s="8">
        <v>4625.38</v>
      </c>
      <c r="I417" s="8">
        <v>4005570.82</v>
      </c>
      <c r="J417" s="8">
        <v>4000945.44</v>
      </c>
      <c r="K417" s="6" t="s">
        <v>32</v>
      </c>
      <c r="L417" s="6" t="s">
        <v>49</v>
      </c>
      <c r="M417" s="6" t="s">
        <v>1417</v>
      </c>
      <c r="N417" s="6" t="s">
        <v>1418</v>
      </c>
      <c r="O417" s="6" t="s">
        <v>49</v>
      </c>
      <c r="P417" s="6" t="s">
        <v>1419</v>
      </c>
      <c r="Q417" s="7" t="s">
        <v>1420</v>
      </c>
      <c r="R417" s="6" t="s">
        <v>38</v>
      </c>
      <c r="S417" s="6" t="s">
        <v>38</v>
      </c>
      <c r="T417" s="6" t="s">
        <v>38</v>
      </c>
      <c r="U417" s="6" t="s">
        <v>38</v>
      </c>
      <c r="V417" s="6" t="s">
        <v>38</v>
      </c>
      <c r="W417" s="6" t="s">
        <v>54</v>
      </c>
    </row>
    <row r="418" spans="1:23" ht="45" x14ac:dyDescent="0.25">
      <c r="A418" s="6" t="s">
        <v>94</v>
      </c>
      <c r="B418" s="6" t="s">
        <v>1381</v>
      </c>
      <c r="C418" s="6" t="s">
        <v>1381</v>
      </c>
      <c r="D418" s="6" t="s">
        <v>30</v>
      </c>
      <c r="E418" s="6" t="s">
        <v>1286</v>
      </c>
      <c r="F418" s="8">
        <v>3383420.41</v>
      </c>
      <c r="G418" s="8">
        <v>6725986.5800000001</v>
      </c>
      <c r="H418" s="8">
        <v>4625.38</v>
      </c>
      <c r="I418" s="8">
        <v>4005570.82</v>
      </c>
      <c r="J418" s="8">
        <v>4000945.44</v>
      </c>
      <c r="K418" s="6" t="s">
        <v>32</v>
      </c>
      <c r="L418" s="6" t="s">
        <v>49</v>
      </c>
      <c r="M418" s="6" t="s">
        <v>1421</v>
      </c>
      <c r="N418" s="6" t="s">
        <v>1422</v>
      </c>
      <c r="O418" s="6" t="s">
        <v>49</v>
      </c>
      <c r="P418" s="6" t="s">
        <v>1423</v>
      </c>
      <c r="Q418" s="7" t="s">
        <v>1424</v>
      </c>
      <c r="R418" s="6" t="s">
        <v>38</v>
      </c>
      <c r="S418" s="6" t="s">
        <v>38</v>
      </c>
      <c r="T418" s="6" t="s">
        <v>38</v>
      </c>
      <c r="U418" s="6" t="s">
        <v>38</v>
      </c>
      <c r="V418" s="6" t="s">
        <v>38</v>
      </c>
      <c r="W418" s="6" t="s">
        <v>54</v>
      </c>
    </row>
    <row r="419" spans="1:23" ht="45" x14ac:dyDescent="0.25">
      <c r="A419" s="6" t="s">
        <v>94</v>
      </c>
      <c r="B419" s="6" t="s">
        <v>1381</v>
      </c>
      <c r="C419" s="6" t="s">
        <v>1381</v>
      </c>
      <c r="D419" s="6" t="s">
        <v>30</v>
      </c>
      <c r="E419" s="6" t="s">
        <v>1286</v>
      </c>
      <c r="F419" s="8">
        <v>3383420.41</v>
      </c>
      <c r="G419" s="8">
        <v>6725986.5800000001</v>
      </c>
      <c r="H419" s="8">
        <v>4625.38</v>
      </c>
      <c r="I419" s="8">
        <v>4005570.82</v>
      </c>
      <c r="J419" s="8">
        <v>4000945.44</v>
      </c>
      <c r="K419" s="6" t="s">
        <v>32</v>
      </c>
      <c r="L419" s="6" t="s">
        <v>49</v>
      </c>
      <c r="M419" s="6" t="s">
        <v>1425</v>
      </c>
      <c r="N419" s="6" t="s">
        <v>1426</v>
      </c>
      <c r="O419" s="6" t="s">
        <v>49</v>
      </c>
      <c r="P419" s="6" t="s">
        <v>1427</v>
      </c>
      <c r="Q419" s="7" t="s">
        <v>1428</v>
      </c>
      <c r="R419" s="6" t="s">
        <v>38</v>
      </c>
      <c r="S419" s="6" t="s">
        <v>38</v>
      </c>
      <c r="T419" s="6" t="s">
        <v>38</v>
      </c>
      <c r="U419" s="6" t="s">
        <v>38</v>
      </c>
      <c r="V419" s="6" t="s">
        <v>38</v>
      </c>
      <c r="W419" s="6" t="s">
        <v>54</v>
      </c>
    </row>
    <row r="420" spans="1:23" ht="60" x14ac:dyDescent="0.25">
      <c r="A420" s="6" t="s">
        <v>94</v>
      </c>
      <c r="B420" s="6" t="s">
        <v>1381</v>
      </c>
      <c r="C420" s="6" t="s">
        <v>1381</v>
      </c>
      <c r="D420" s="6" t="s">
        <v>30</v>
      </c>
      <c r="E420" s="6" t="s">
        <v>1286</v>
      </c>
      <c r="F420" s="8">
        <v>20300522.460000001</v>
      </c>
      <c r="G420" s="8">
        <v>40355919.479999997</v>
      </c>
      <c r="H420" s="8">
        <v>27752.28</v>
      </c>
      <c r="I420" s="8">
        <v>24033424.920000002</v>
      </c>
      <c r="J420" s="8">
        <v>24005672.640000001</v>
      </c>
      <c r="K420" s="6" t="s">
        <v>32</v>
      </c>
      <c r="L420" s="6" t="s">
        <v>44</v>
      </c>
      <c r="M420" s="6" t="s">
        <v>1429</v>
      </c>
      <c r="N420" s="6" t="s">
        <v>1430</v>
      </c>
      <c r="O420" s="6" t="s">
        <v>44</v>
      </c>
      <c r="P420" s="6" t="s">
        <v>1431</v>
      </c>
      <c r="Q420" s="7" t="s">
        <v>1432</v>
      </c>
      <c r="R420" s="6" t="s">
        <v>38</v>
      </c>
      <c r="S420" s="6" t="s">
        <v>38</v>
      </c>
      <c r="T420" s="6" t="s">
        <v>38</v>
      </c>
      <c r="U420" s="6" t="s">
        <v>38</v>
      </c>
      <c r="V420" s="6" t="s">
        <v>38</v>
      </c>
      <c r="W420" s="6" t="s">
        <v>125</v>
      </c>
    </row>
    <row r="421" spans="1:23" ht="60" x14ac:dyDescent="0.25">
      <c r="A421" s="6" t="s">
        <v>94</v>
      </c>
      <c r="B421" s="6" t="s">
        <v>1381</v>
      </c>
      <c r="C421" s="6" t="s">
        <v>1381</v>
      </c>
      <c r="D421" s="6" t="s">
        <v>30</v>
      </c>
      <c r="E421" s="6" t="s">
        <v>1286</v>
      </c>
      <c r="F421" s="8">
        <v>3383420.41</v>
      </c>
      <c r="G421" s="8">
        <v>6725986.5800000001</v>
      </c>
      <c r="H421" s="8">
        <v>4625.38</v>
      </c>
      <c r="I421" s="8">
        <v>4005570.82</v>
      </c>
      <c r="J421" s="8">
        <v>4000945.44</v>
      </c>
      <c r="K421" s="6" t="s">
        <v>32</v>
      </c>
      <c r="L421" s="6" t="s">
        <v>49</v>
      </c>
      <c r="M421" s="6" t="s">
        <v>1433</v>
      </c>
      <c r="N421" s="6" t="s">
        <v>1434</v>
      </c>
      <c r="O421" s="6" t="s">
        <v>49</v>
      </c>
      <c r="P421" s="6" t="s">
        <v>1435</v>
      </c>
      <c r="Q421" s="7" t="s">
        <v>1436</v>
      </c>
      <c r="R421" s="6" t="s">
        <v>38</v>
      </c>
      <c r="S421" s="6" t="s">
        <v>38</v>
      </c>
      <c r="T421" s="6" t="s">
        <v>38</v>
      </c>
      <c r="U421" s="6" t="s">
        <v>38</v>
      </c>
      <c r="V421" s="6" t="s">
        <v>38</v>
      </c>
      <c r="W421" s="6" t="s">
        <v>54</v>
      </c>
    </row>
    <row r="422" spans="1:23" ht="45" x14ac:dyDescent="0.25">
      <c r="A422" s="6" t="s">
        <v>94</v>
      </c>
      <c r="B422" s="6" t="s">
        <v>1381</v>
      </c>
      <c r="C422" s="6" t="s">
        <v>1381</v>
      </c>
      <c r="D422" s="6" t="s">
        <v>30</v>
      </c>
      <c r="E422" s="6" t="s">
        <v>1286</v>
      </c>
      <c r="F422" s="8">
        <v>3383420.41</v>
      </c>
      <c r="G422" s="8">
        <v>6725986.5800000001</v>
      </c>
      <c r="H422" s="8">
        <v>4625.38</v>
      </c>
      <c r="I422" s="8">
        <v>4005570.82</v>
      </c>
      <c r="J422" s="8">
        <v>4000945.44</v>
      </c>
      <c r="K422" s="6" t="s">
        <v>32</v>
      </c>
      <c r="L422" s="6" t="s">
        <v>49</v>
      </c>
      <c r="M422" s="6" t="s">
        <v>1437</v>
      </c>
      <c r="N422" s="6" t="s">
        <v>1438</v>
      </c>
      <c r="O422" s="6" t="s">
        <v>49</v>
      </c>
      <c r="P422" s="6" t="s">
        <v>1439</v>
      </c>
      <c r="Q422" s="7" t="s">
        <v>1440</v>
      </c>
      <c r="R422" s="6" t="s">
        <v>38</v>
      </c>
      <c r="S422" s="6" t="s">
        <v>38</v>
      </c>
      <c r="T422" s="6" t="s">
        <v>38</v>
      </c>
      <c r="U422" s="6" t="s">
        <v>38</v>
      </c>
      <c r="V422" s="6" t="s">
        <v>38</v>
      </c>
      <c r="W422" s="6" t="s">
        <v>54</v>
      </c>
    </row>
    <row r="423" spans="1:23" ht="45" x14ac:dyDescent="0.25">
      <c r="A423" s="6" t="s">
        <v>94</v>
      </c>
      <c r="B423" s="6" t="s">
        <v>1381</v>
      </c>
      <c r="C423" s="6" t="s">
        <v>1381</v>
      </c>
      <c r="D423" s="6" t="s">
        <v>30</v>
      </c>
      <c r="E423" s="6" t="s">
        <v>1286</v>
      </c>
      <c r="F423" s="8">
        <v>3383420.41</v>
      </c>
      <c r="G423" s="8">
        <v>6725986.5800000001</v>
      </c>
      <c r="H423" s="8">
        <v>4625.38</v>
      </c>
      <c r="I423" s="8">
        <v>4005570.82</v>
      </c>
      <c r="J423" s="8">
        <v>4000945.44</v>
      </c>
      <c r="K423" s="6" t="s">
        <v>32</v>
      </c>
      <c r="L423" s="6" t="s">
        <v>49</v>
      </c>
      <c r="M423" s="6" t="s">
        <v>1441</v>
      </c>
      <c r="N423" s="6" t="s">
        <v>1442</v>
      </c>
      <c r="O423" s="6" t="s">
        <v>49</v>
      </c>
      <c r="P423" s="6" t="s">
        <v>1439</v>
      </c>
      <c r="Q423" s="7" t="s">
        <v>1440</v>
      </c>
      <c r="R423" s="6" t="s">
        <v>38</v>
      </c>
      <c r="S423" s="6" t="s">
        <v>38</v>
      </c>
      <c r="T423" s="6" t="s">
        <v>38</v>
      </c>
      <c r="U423" s="6" t="s">
        <v>38</v>
      </c>
      <c r="V423" s="6" t="s">
        <v>38</v>
      </c>
      <c r="W423" s="6" t="s">
        <v>54</v>
      </c>
    </row>
    <row r="424" spans="1:23" ht="45" x14ac:dyDescent="0.25">
      <c r="A424" s="6" t="s">
        <v>94</v>
      </c>
      <c r="B424" s="6" t="s">
        <v>1381</v>
      </c>
      <c r="C424" s="6" t="s">
        <v>1381</v>
      </c>
      <c r="D424" s="6" t="s">
        <v>30</v>
      </c>
      <c r="E424" s="6" t="s">
        <v>1286</v>
      </c>
      <c r="F424" s="8">
        <v>3383420.41</v>
      </c>
      <c r="G424" s="8">
        <v>6725986.5800000001</v>
      </c>
      <c r="H424" s="8">
        <v>4625.38</v>
      </c>
      <c r="I424" s="8">
        <v>4005570.82</v>
      </c>
      <c r="J424" s="8">
        <v>4000945.44</v>
      </c>
      <c r="K424" s="6" t="s">
        <v>32</v>
      </c>
      <c r="L424" s="6" t="s">
        <v>49</v>
      </c>
      <c r="M424" s="6" t="s">
        <v>1443</v>
      </c>
      <c r="N424" s="6" t="s">
        <v>1444</v>
      </c>
      <c r="O424" s="6" t="s">
        <v>49</v>
      </c>
      <c r="P424" s="6" t="s">
        <v>1445</v>
      </c>
      <c r="Q424" s="7" t="s">
        <v>1446</v>
      </c>
      <c r="R424" s="6" t="s">
        <v>38</v>
      </c>
      <c r="S424" s="6" t="s">
        <v>38</v>
      </c>
      <c r="T424" s="6" t="s">
        <v>38</v>
      </c>
      <c r="U424" s="6" t="s">
        <v>38</v>
      </c>
      <c r="V424" s="6" t="s">
        <v>38</v>
      </c>
      <c r="W424" s="6" t="s">
        <v>54</v>
      </c>
    </row>
    <row r="425" spans="1:23" ht="45" x14ac:dyDescent="0.25">
      <c r="A425" s="6" t="s">
        <v>94</v>
      </c>
      <c r="B425" s="6" t="s">
        <v>1381</v>
      </c>
      <c r="C425" s="6" t="s">
        <v>1381</v>
      </c>
      <c r="D425" s="6" t="s">
        <v>30</v>
      </c>
      <c r="E425" s="6" t="s">
        <v>1286</v>
      </c>
      <c r="F425" s="8">
        <v>3383420.41</v>
      </c>
      <c r="G425" s="8">
        <v>6725986.5800000001</v>
      </c>
      <c r="H425" s="8">
        <v>4625.38</v>
      </c>
      <c r="I425" s="8">
        <v>4005570.82</v>
      </c>
      <c r="J425" s="8">
        <v>4000945.44</v>
      </c>
      <c r="K425" s="6" t="s">
        <v>32</v>
      </c>
      <c r="L425" s="6" t="s">
        <v>49</v>
      </c>
      <c r="M425" s="6" t="s">
        <v>1447</v>
      </c>
      <c r="N425" s="6" t="s">
        <v>1448</v>
      </c>
      <c r="O425" s="6" t="s">
        <v>49</v>
      </c>
      <c r="P425" s="6" t="s">
        <v>1449</v>
      </c>
      <c r="Q425" s="7" t="s">
        <v>1450</v>
      </c>
      <c r="R425" s="6" t="s">
        <v>38</v>
      </c>
      <c r="S425" s="6" t="s">
        <v>38</v>
      </c>
      <c r="T425" s="6" t="s">
        <v>38</v>
      </c>
      <c r="U425" s="6" t="s">
        <v>38</v>
      </c>
      <c r="V425" s="6" t="s">
        <v>38</v>
      </c>
      <c r="W425" s="6" t="s">
        <v>54</v>
      </c>
    </row>
    <row r="426" spans="1:23" ht="45" x14ac:dyDescent="0.25">
      <c r="A426" s="6" t="s">
        <v>94</v>
      </c>
      <c r="B426" s="6" t="s">
        <v>1381</v>
      </c>
      <c r="C426" s="6" t="s">
        <v>1381</v>
      </c>
      <c r="D426" s="6" t="s">
        <v>30</v>
      </c>
      <c r="E426" s="6" t="s">
        <v>1286</v>
      </c>
      <c r="F426" s="8">
        <v>3383420.41</v>
      </c>
      <c r="G426" s="8">
        <v>6725986.5800000001</v>
      </c>
      <c r="H426" s="8">
        <v>4625.38</v>
      </c>
      <c r="I426" s="8">
        <v>4005570.82</v>
      </c>
      <c r="J426" s="8">
        <v>4000945.44</v>
      </c>
      <c r="K426" s="6" t="s">
        <v>32</v>
      </c>
      <c r="L426" s="6" t="s">
        <v>49</v>
      </c>
      <c r="M426" s="6" t="s">
        <v>1451</v>
      </c>
      <c r="N426" s="6" t="s">
        <v>1452</v>
      </c>
      <c r="O426" s="6" t="s">
        <v>49</v>
      </c>
      <c r="P426" s="6" t="s">
        <v>1453</v>
      </c>
      <c r="Q426" s="7" t="s">
        <v>1454</v>
      </c>
      <c r="R426" s="6" t="s">
        <v>38</v>
      </c>
      <c r="S426" s="6" t="s">
        <v>38</v>
      </c>
      <c r="T426" s="6" t="s">
        <v>38</v>
      </c>
      <c r="U426" s="6" t="s">
        <v>38</v>
      </c>
      <c r="V426" s="6" t="s">
        <v>38</v>
      </c>
      <c r="W426" s="6" t="s">
        <v>54</v>
      </c>
    </row>
    <row r="427" spans="1:23" ht="60" x14ac:dyDescent="0.25">
      <c r="A427" s="6" t="s">
        <v>94</v>
      </c>
      <c r="B427" s="6" t="s">
        <v>1455</v>
      </c>
      <c r="C427" s="6" t="s">
        <v>1455</v>
      </c>
      <c r="D427" s="6" t="s">
        <v>30</v>
      </c>
      <c r="E427" s="6" t="s">
        <v>1286</v>
      </c>
      <c r="F427" s="8">
        <f>0+F429+F436</f>
        <v>73035109.079999998</v>
      </c>
      <c r="G427" s="8">
        <f>0+G429+G436</f>
        <v>80087141.589999989</v>
      </c>
      <c r="H427" s="8">
        <f>0+H429+H436</f>
        <v>25461.61</v>
      </c>
      <c r="I427" s="8">
        <f>0+I429+I436</f>
        <v>37036190.939999998</v>
      </c>
      <c r="J427" s="8">
        <f>0+J429+J436</f>
        <v>37010729.329999998</v>
      </c>
      <c r="K427" s="6" t="s">
        <v>32</v>
      </c>
      <c r="L427" s="6" t="s">
        <v>33</v>
      </c>
      <c r="M427" s="6" t="s">
        <v>1456</v>
      </c>
      <c r="N427" s="6" t="s">
        <v>1457</v>
      </c>
      <c r="O427" s="6" t="s">
        <v>33</v>
      </c>
      <c r="P427" s="6" t="s">
        <v>1458</v>
      </c>
      <c r="Q427" s="7" t="s">
        <v>1459</v>
      </c>
      <c r="R427" s="6">
        <v>100</v>
      </c>
      <c r="S427" s="7">
        <v>100</v>
      </c>
      <c r="T427" s="6" t="s">
        <v>38</v>
      </c>
      <c r="U427" s="6" t="s">
        <v>38</v>
      </c>
      <c r="V427" s="6" t="s">
        <v>38</v>
      </c>
      <c r="W427" s="6" t="s">
        <v>54</v>
      </c>
    </row>
    <row r="428" spans="1:23" ht="75" x14ac:dyDescent="0.25">
      <c r="A428" s="6" t="s">
        <v>94</v>
      </c>
      <c r="B428" s="6" t="s">
        <v>1455</v>
      </c>
      <c r="C428" s="6" t="s">
        <v>1455</v>
      </c>
      <c r="D428" s="6" t="s">
        <v>30</v>
      </c>
      <c r="E428" s="6" t="s">
        <v>1286</v>
      </c>
      <c r="F428" s="8">
        <f>0+F429+F436</f>
        <v>73035109.079999998</v>
      </c>
      <c r="G428" s="8">
        <f>0+G429+G436</f>
        <v>80087141.589999989</v>
      </c>
      <c r="H428" s="8">
        <f>0+H429+H436</f>
        <v>25461.61</v>
      </c>
      <c r="I428" s="8">
        <f>0+I429+I436</f>
        <v>37036190.939999998</v>
      </c>
      <c r="J428" s="8">
        <f>0+J429+J436</f>
        <v>37010729.329999998</v>
      </c>
      <c r="K428" s="6" t="s">
        <v>32</v>
      </c>
      <c r="L428" s="6" t="s">
        <v>40</v>
      </c>
      <c r="M428" s="6" t="s">
        <v>1460</v>
      </c>
      <c r="N428" s="6" t="s">
        <v>1461</v>
      </c>
      <c r="O428" s="6" t="s">
        <v>40</v>
      </c>
      <c r="P428" s="6" t="s">
        <v>1462</v>
      </c>
      <c r="Q428" s="7" t="s">
        <v>1463</v>
      </c>
      <c r="R428" s="6">
        <v>100</v>
      </c>
      <c r="S428" s="6">
        <v>100</v>
      </c>
      <c r="T428" s="6" t="s">
        <v>38</v>
      </c>
      <c r="U428" s="6" t="s">
        <v>38</v>
      </c>
      <c r="V428" s="6" t="s">
        <v>38</v>
      </c>
      <c r="W428" s="6" t="s">
        <v>54</v>
      </c>
    </row>
    <row r="429" spans="1:23" ht="60" x14ac:dyDescent="0.25">
      <c r="A429" s="6" t="s">
        <v>94</v>
      </c>
      <c r="B429" s="6" t="s">
        <v>1455</v>
      </c>
      <c r="C429" s="6" t="s">
        <v>1455</v>
      </c>
      <c r="D429" s="6" t="s">
        <v>30</v>
      </c>
      <c r="E429" s="6" t="s">
        <v>1286</v>
      </c>
      <c r="F429" s="8">
        <v>3360663.2</v>
      </c>
      <c r="G429" s="8">
        <v>3587386.1</v>
      </c>
      <c r="H429" s="8">
        <v>3113.8</v>
      </c>
      <c r="I429" s="8">
        <v>1436327.4</v>
      </c>
      <c r="J429" s="8">
        <v>1433213.6</v>
      </c>
      <c r="K429" s="6" t="s">
        <v>32</v>
      </c>
      <c r="L429" s="6" t="s">
        <v>44</v>
      </c>
      <c r="M429" s="6" t="s">
        <v>1464</v>
      </c>
      <c r="N429" s="6" t="s">
        <v>285</v>
      </c>
      <c r="O429" s="6" t="s">
        <v>44</v>
      </c>
      <c r="P429" s="6" t="s">
        <v>426</v>
      </c>
      <c r="Q429" s="7" t="s">
        <v>427</v>
      </c>
      <c r="R429" s="6" t="s">
        <v>38</v>
      </c>
      <c r="S429" s="6" t="s">
        <v>38</v>
      </c>
      <c r="T429" s="6" t="s">
        <v>38</v>
      </c>
      <c r="U429" s="6" t="s">
        <v>38</v>
      </c>
      <c r="V429" s="6" t="s">
        <v>38</v>
      </c>
      <c r="W429" s="6" t="s">
        <v>54</v>
      </c>
    </row>
    <row r="430" spans="1:23" ht="30" x14ac:dyDescent="0.25">
      <c r="A430" s="6" t="s">
        <v>94</v>
      </c>
      <c r="B430" s="6" t="s">
        <v>1455</v>
      </c>
      <c r="C430" s="6" t="s">
        <v>1455</v>
      </c>
      <c r="D430" s="6" t="s">
        <v>30</v>
      </c>
      <c r="E430" s="6" t="s">
        <v>1286</v>
      </c>
      <c r="F430" s="8">
        <v>672132.64</v>
      </c>
      <c r="G430" s="8">
        <v>717477.22</v>
      </c>
      <c r="H430" s="8">
        <v>622.76</v>
      </c>
      <c r="I430" s="8">
        <v>287265.48</v>
      </c>
      <c r="J430" s="8">
        <v>286642.71999999997</v>
      </c>
      <c r="K430" s="6" t="s">
        <v>32</v>
      </c>
      <c r="L430" s="6" t="s">
        <v>49</v>
      </c>
      <c r="M430" s="6" t="s">
        <v>1465</v>
      </c>
      <c r="N430" s="6" t="s">
        <v>56</v>
      </c>
      <c r="O430" s="6" t="s">
        <v>49</v>
      </c>
      <c r="P430" s="6" t="s">
        <v>57</v>
      </c>
      <c r="Q430" s="7" t="s">
        <v>58</v>
      </c>
      <c r="R430" s="6" t="s">
        <v>38</v>
      </c>
      <c r="S430" s="6" t="s">
        <v>38</v>
      </c>
      <c r="T430" s="6" t="s">
        <v>38</v>
      </c>
      <c r="U430" s="6" t="s">
        <v>38</v>
      </c>
      <c r="V430" s="6" t="s">
        <v>38</v>
      </c>
      <c r="W430" s="6" t="s">
        <v>54</v>
      </c>
    </row>
    <row r="431" spans="1:23" ht="30" x14ac:dyDescent="0.25">
      <c r="A431" s="6" t="s">
        <v>94</v>
      </c>
      <c r="B431" s="6" t="s">
        <v>1455</v>
      </c>
      <c r="C431" s="6" t="s">
        <v>1455</v>
      </c>
      <c r="D431" s="6" t="s">
        <v>30</v>
      </c>
      <c r="E431" s="6" t="s">
        <v>1286</v>
      </c>
      <c r="F431" s="8">
        <v>672132.64</v>
      </c>
      <c r="G431" s="8">
        <v>717477.22</v>
      </c>
      <c r="H431" s="8">
        <v>622.76</v>
      </c>
      <c r="I431" s="8">
        <v>287265.48</v>
      </c>
      <c r="J431" s="8">
        <v>286642.71999999997</v>
      </c>
      <c r="K431" s="6" t="s">
        <v>32</v>
      </c>
      <c r="L431" s="6" t="s">
        <v>49</v>
      </c>
      <c r="M431" s="6" t="s">
        <v>1466</v>
      </c>
      <c r="N431" s="6" t="s">
        <v>1467</v>
      </c>
      <c r="O431" s="6" t="s">
        <v>49</v>
      </c>
      <c r="P431" s="6" t="s">
        <v>1468</v>
      </c>
      <c r="Q431" s="7" t="s">
        <v>1469</v>
      </c>
      <c r="R431" s="6" t="s">
        <v>38</v>
      </c>
      <c r="S431" s="6" t="s">
        <v>38</v>
      </c>
      <c r="T431" s="6" t="s">
        <v>38</v>
      </c>
      <c r="U431" s="6" t="s">
        <v>38</v>
      </c>
      <c r="V431" s="6" t="s">
        <v>38</v>
      </c>
      <c r="W431" s="6" t="s">
        <v>54</v>
      </c>
    </row>
    <row r="432" spans="1:23" ht="45" x14ac:dyDescent="0.25">
      <c r="A432" s="6" t="s">
        <v>94</v>
      </c>
      <c r="B432" s="6" t="s">
        <v>1455</v>
      </c>
      <c r="C432" s="6" t="s">
        <v>1455</v>
      </c>
      <c r="D432" s="6" t="s">
        <v>30</v>
      </c>
      <c r="E432" s="6" t="s">
        <v>1286</v>
      </c>
      <c r="F432" s="8">
        <v>672132.64</v>
      </c>
      <c r="G432" s="8">
        <v>717477.22</v>
      </c>
      <c r="H432" s="8">
        <v>622.76</v>
      </c>
      <c r="I432" s="8">
        <v>287265.48</v>
      </c>
      <c r="J432" s="8">
        <v>286642.71999999997</v>
      </c>
      <c r="K432" s="6" t="s">
        <v>32</v>
      </c>
      <c r="L432" s="6" t="s">
        <v>49</v>
      </c>
      <c r="M432" s="6" t="s">
        <v>1470</v>
      </c>
      <c r="N432" s="6" t="s">
        <v>1471</v>
      </c>
      <c r="O432" s="6" t="s">
        <v>49</v>
      </c>
      <c r="P432" s="6" t="s">
        <v>1472</v>
      </c>
      <c r="Q432" s="7" t="s">
        <v>1473</v>
      </c>
      <c r="R432" s="6" t="s">
        <v>38</v>
      </c>
      <c r="S432" s="6" t="s">
        <v>38</v>
      </c>
      <c r="T432" s="6" t="s">
        <v>38</v>
      </c>
      <c r="U432" s="6" t="s">
        <v>38</v>
      </c>
      <c r="V432" s="6" t="s">
        <v>38</v>
      </c>
      <c r="W432" s="6" t="s">
        <v>54</v>
      </c>
    </row>
    <row r="433" spans="1:23" ht="60" x14ac:dyDescent="0.25">
      <c r="A433" s="6" t="s">
        <v>94</v>
      </c>
      <c r="B433" s="6" t="s">
        <v>1455</v>
      </c>
      <c r="C433" s="6" t="s">
        <v>1455</v>
      </c>
      <c r="D433" s="6" t="s">
        <v>30</v>
      </c>
      <c r="E433" s="6" t="s">
        <v>1286</v>
      </c>
      <c r="F433" s="8">
        <v>672132.64</v>
      </c>
      <c r="G433" s="8">
        <v>717477.22</v>
      </c>
      <c r="H433" s="8">
        <v>622.76</v>
      </c>
      <c r="I433" s="8">
        <v>287265.48</v>
      </c>
      <c r="J433" s="8">
        <v>286642.71999999997</v>
      </c>
      <c r="K433" s="6" t="s">
        <v>32</v>
      </c>
      <c r="L433" s="6" t="s">
        <v>49</v>
      </c>
      <c r="M433" s="6" t="s">
        <v>1474</v>
      </c>
      <c r="N433" s="6" t="s">
        <v>1475</v>
      </c>
      <c r="O433" s="6" t="s">
        <v>49</v>
      </c>
      <c r="P433" s="6" t="s">
        <v>1476</v>
      </c>
      <c r="Q433" s="7" t="s">
        <v>1477</v>
      </c>
      <c r="R433" s="6" t="s">
        <v>38</v>
      </c>
      <c r="S433" s="6" t="s">
        <v>38</v>
      </c>
      <c r="T433" s="6" t="s">
        <v>38</v>
      </c>
      <c r="U433" s="6" t="s">
        <v>38</v>
      </c>
      <c r="V433" s="6" t="s">
        <v>38</v>
      </c>
      <c r="W433" s="6" t="s">
        <v>138</v>
      </c>
    </row>
    <row r="434" spans="1:23" ht="45" x14ac:dyDescent="0.25">
      <c r="A434" s="6" t="s">
        <v>94</v>
      </c>
      <c r="B434" s="6" t="s">
        <v>1455</v>
      </c>
      <c r="C434" s="6" t="s">
        <v>1455</v>
      </c>
      <c r="D434" s="6" t="s">
        <v>30</v>
      </c>
      <c r="E434" s="6" t="s">
        <v>1286</v>
      </c>
      <c r="F434" s="8">
        <v>672132.64</v>
      </c>
      <c r="G434" s="8">
        <v>717477.22</v>
      </c>
      <c r="H434" s="8">
        <v>622.76</v>
      </c>
      <c r="I434" s="8">
        <v>287265.48</v>
      </c>
      <c r="J434" s="8">
        <v>286642.71999999997</v>
      </c>
      <c r="K434" s="6" t="s">
        <v>32</v>
      </c>
      <c r="L434" s="6" t="s">
        <v>49</v>
      </c>
      <c r="M434" s="6" t="s">
        <v>1478</v>
      </c>
      <c r="N434" s="6" t="s">
        <v>1479</v>
      </c>
      <c r="O434" s="6" t="s">
        <v>49</v>
      </c>
      <c r="P434" s="6" t="s">
        <v>1480</v>
      </c>
      <c r="Q434" s="7" t="s">
        <v>1481</v>
      </c>
      <c r="R434" s="6" t="s">
        <v>38</v>
      </c>
      <c r="S434" s="6" t="s">
        <v>38</v>
      </c>
      <c r="T434" s="6" t="s">
        <v>38</v>
      </c>
      <c r="U434" s="6" t="s">
        <v>38</v>
      </c>
      <c r="V434" s="6" t="s">
        <v>38</v>
      </c>
      <c r="W434" s="6" t="s">
        <v>54</v>
      </c>
    </row>
    <row r="435" spans="1:23" ht="30" x14ac:dyDescent="0.25">
      <c r="A435" s="6" t="s">
        <v>94</v>
      </c>
      <c r="B435" s="6" t="s">
        <v>1482</v>
      </c>
      <c r="C435" s="6" t="s">
        <v>1482</v>
      </c>
      <c r="D435" s="6" t="s">
        <v>30</v>
      </c>
      <c r="E435" s="6" t="s">
        <v>1286</v>
      </c>
      <c r="F435" s="8"/>
      <c r="G435" s="8"/>
      <c r="H435" s="8"/>
      <c r="I435" s="8"/>
      <c r="J435" s="8"/>
      <c r="K435" s="6" t="s">
        <v>32</v>
      </c>
      <c r="L435" s="6" t="s">
        <v>49</v>
      </c>
      <c r="M435" s="6"/>
      <c r="N435" s="6"/>
      <c r="O435" s="6" t="s">
        <v>49</v>
      </c>
      <c r="P435" s="6"/>
      <c r="Q435" s="7" t="s">
        <v>1483</v>
      </c>
      <c r="R435" s="6" t="s">
        <v>38</v>
      </c>
      <c r="S435" s="6" t="s">
        <v>38</v>
      </c>
      <c r="T435" s="6" t="s">
        <v>38</v>
      </c>
      <c r="U435" s="6" t="s">
        <v>38</v>
      </c>
      <c r="V435" s="6" t="s">
        <v>38</v>
      </c>
      <c r="W435" s="6"/>
    </row>
    <row r="436" spans="1:23" ht="30" x14ac:dyDescent="0.25">
      <c r="A436" s="6" t="s">
        <v>94</v>
      </c>
      <c r="B436" s="6" t="s">
        <v>1482</v>
      </c>
      <c r="C436" s="6" t="s">
        <v>1482</v>
      </c>
      <c r="D436" s="6" t="s">
        <v>30</v>
      </c>
      <c r="E436" s="6" t="s">
        <v>1286</v>
      </c>
      <c r="F436" s="8">
        <v>69674445.879999995</v>
      </c>
      <c r="G436" s="8">
        <v>76499755.489999995</v>
      </c>
      <c r="H436" s="8">
        <v>22347.81</v>
      </c>
      <c r="I436" s="8">
        <v>35599863.539999999</v>
      </c>
      <c r="J436" s="8">
        <v>35577515.729999997</v>
      </c>
      <c r="K436" s="6" t="s">
        <v>32</v>
      </c>
      <c r="L436" s="6" t="s">
        <v>44</v>
      </c>
      <c r="M436" s="6" t="s">
        <v>1484</v>
      </c>
      <c r="N436" s="6" t="s">
        <v>94</v>
      </c>
      <c r="O436" s="6" t="s">
        <v>44</v>
      </c>
      <c r="P436" s="6" t="s">
        <v>94</v>
      </c>
      <c r="Q436" s="7" t="s">
        <v>1485</v>
      </c>
      <c r="R436" s="6" t="s">
        <v>38</v>
      </c>
      <c r="S436" s="6" t="s">
        <v>38</v>
      </c>
      <c r="T436" s="6" t="s">
        <v>38</v>
      </c>
      <c r="U436" s="6" t="s">
        <v>38</v>
      </c>
      <c r="V436" s="6" t="s">
        <v>38</v>
      </c>
      <c r="W436" s="6" t="s">
        <v>54</v>
      </c>
    </row>
    <row r="437" spans="1:23" ht="30" x14ac:dyDescent="0.25">
      <c r="A437" s="6" t="s">
        <v>94</v>
      </c>
      <c r="B437" s="6" t="s">
        <v>1482</v>
      </c>
      <c r="C437" s="6" t="s">
        <v>1482</v>
      </c>
      <c r="D437" s="6" t="s">
        <v>30</v>
      </c>
      <c r="E437" s="6" t="s">
        <v>1286</v>
      </c>
      <c r="F437" s="8">
        <v>69674445.879999995</v>
      </c>
      <c r="G437" s="8">
        <v>76499755.489999995</v>
      </c>
      <c r="H437" s="8">
        <v>22347.81</v>
      </c>
      <c r="I437" s="8">
        <v>35599863.539999999</v>
      </c>
      <c r="J437" s="8">
        <v>35577515.729999997</v>
      </c>
      <c r="K437" s="6" t="s">
        <v>32</v>
      </c>
      <c r="L437" s="6" t="s">
        <v>49</v>
      </c>
      <c r="M437" s="6" t="s">
        <v>1486</v>
      </c>
      <c r="N437" s="6" t="s">
        <v>1487</v>
      </c>
      <c r="O437" s="6" t="s">
        <v>49</v>
      </c>
      <c r="P437" s="6" t="s">
        <v>765</v>
      </c>
      <c r="Q437" s="7" t="s">
        <v>1488</v>
      </c>
      <c r="R437" s="6" t="s">
        <v>38</v>
      </c>
      <c r="S437" s="6" t="s">
        <v>38</v>
      </c>
      <c r="T437" s="6" t="s">
        <v>38</v>
      </c>
      <c r="U437" s="6" t="s">
        <v>38</v>
      </c>
      <c r="V437" s="6" t="s">
        <v>38</v>
      </c>
      <c r="W437" s="6" t="s">
        <v>54</v>
      </c>
    </row>
    <row r="438" spans="1:23" ht="60" x14ac:dyDescent="0.25">
      <c r="A438" s="6" t="s">
        <v>94</v>
      </c>
      <c r="B438" s="6" t="s">
        <v>1489</v>
      </c>
      <c r="C438" s="6" t="s">
        <v>1489</v>
      </c>
      <c r="D438" s="6" t="s">
        <v>30</v>
      </c>
      <c r="E438" s="6" t="s">
        <v>1286</v>
      </c>
      <c r="F438" s="8">
        <f>0+F440+F442+F445</f>
        <v>6385481.1500000004</v>
      </c>
      <c r="G438" s="8">
        <f>0+G440+G442+G445</f>
        <v>7436681.4199999999</v>
      </c>
      <c r="H438" s="8">
        <f>0+H440+H442+H445</f>
        <v>68826.37</v>
      </c>
      <c r="I438" s="8">
        <f>0+I440+I442+I445</f>
        <v>2717140.5999999996</v>
      </c>
      <c r="J438" s="8">
        <f>0+J440+J442+J445</f>
        <v>2648314.23</v>
      </c>
      <c r="K438" s="6" t="s">
        <v>32</v>
      </c>
      <c r="L438" s="6" t="s">
        <v>33</v>
      </c>
      <c r="M438" s="6" t="s">
        <v>1490</v>
      </c>
      <c r="N438" s="6" t="s">
        <v>1491</v>
      </c>
      <c r="O438" s="6" t="s">
        <v>33</v>
      </c>
      <c r="P438" s="6" t="s">
        <v>1492</v>
      </c>
      <c r="Q438" s="7" t="s">
        <v>1493</v>
      </c>
      <c r="R438" s="6">
        <v>100</v>
      </c>
      <c r="S438" s="7">
        <v>100</v>
      </c>
      <c r="T438" s="6" t="s">
        <v>38</v>
      </c>
      <c r="U438" s="6" t="s">
        <v>38</v>
      </c>
      <c r="V438" s="6" t="s">
        <v>38</v>
      </c>
      <c r="W438" s="6" t="s">
        <v>125</v>
      </c>
    </row>
    <row r="439" spans="1:23" ht="45" x14ac:dyDescent="0.25">
      <c r="A439" s="6" t="s">
        <v>94</v>
      </c>
      <c r="B439" s="6" t="s">
        <v>1489</v>
      </c>
      <c r="C439" s="6" t="s">
        <v>1489</v>
      </c>
      <c r="D439" s="6" t="s">
        <v>30</v>
      </c>
      <c r="E439" s="6" t="s">
        <v>1286</v>
      </c>
      <c r="F439" s="8">
        <f>0+F440+F442+F445</f>
        <v>6385481.1500000004</v>
      </c>
      <c r="G439" s="8">
        <f>0+G440+G442+G445</f>
        <v>7436681.4199999999</v>
      </c>
      <c r="H439" s="8">
        <f>0+H440+H442+H445</f>
        <v>68826.37</v>
      </c>
      <c r="I439" s="8">
        <f>0+I440+I442+I445</f>
        <v>2717140.5999999996</v>
      </c>
      <c r="J439" s="8">
        <f>0+J440+J442+J445</f>
        <v>2648314.23</v>
      </c>
      <c r="K439" s="6" t="s">
        <v>32</v>
      </c>
      <c r="L439" s="6" t="s">
        <v>40</v>
      </c>
      <c r="M439" s="6" t="s">
        <v>1494</v>
      </c>
      <c r="N439" s="6" t="s">
        <v>1495</v>
      </c>
      <c r="O439" s="6" t="s">
        <v>40</v>
      </c>
      <c r="P439" s="6" t="s">
        <v>1496</v>
      </c>
      <c r="Q439" s="7" t="s">
        <v>1497</v>
      </c>
      <c r="R439" s="6">
        <v>100</v>
      </c>
      <c r="S439" s="6">
        <v>100</v>
      </c>
      <c r="T439" s="6" t="s">
        <v>38</v>
      </c>
      <c r="U439" s="6" t="s">
        <v>38</v>
      </c>
      <c r="V439" s="6" t="s">
        <v>38</v>
      </c>
      <c r="W439" s="6" t="s">
        <v>125</v>
      </c>
    </row>
    <row r="440" spans="1:23" ht="60" x14ac:dyDescent="0.25">
      <c r="A440" s="6" t="s">
        <v>94</v>
      </c>
      <c r="B440" s="6" t="s">
        <v>1489</v>
      </c>
      <c r="C440" s="6" t="s">
        <v>1489</v>
      </c>
      <c r="D440" s="6" t="s">
        <v>30</v>
      </c>
      <c r="E440" s="6" t="s">
        <v>1286</v>
      </c>
      <c r="F440" s="8">
        <v>2523477.9700000002</v>
      </c>
      <c r="G440" s="8">
        <v>3443068.38</v>
      </c>
      <c r="H440" s="8">
        <v>47684.55</v>
      </c>
      <c r="I440" s="8">
        <v>1353593.16</v>
      </c>
      <c r="J440" s="8">
        <v>1305908.6100000001</v>
      </c>
      <c r="K440" s="6" t="s">
        <v>32</v>
      </c>
      <c r="L440" s="6" t="s">
        <v>44</v>
      </c>
      <c r="M440" s="6" t="s">
        <v>1498</v>
      </c>
      <c r="N440" s="6" t="s">
        <v>125</v>
      </c>
      <c r="O440" s="6" t="s">
        <v>44</v>
      </c>
      <c r="P440" s="6" t="s">
        <v>1499</v>
      </c>
      <c r="Q440" s="7" t="s">
        <v>1500</v>
      </c>
      <c r="R440" s="6" t="s">
        <v>38</v>
      </c>
      <c r="S440" s="6" t="s">
        <v>38</v>
      </c>
      <c r="T440" s="6" t="s">
        <v>38</v>
      </c>
      <c r="U440" s="6" t="s">
        <v>38</v>
      </c>
      <c r="V440" s="6" t="s">
        <v>38</v>
      </c>
      <c r="W440" s="6" t="s">
        <v>125</v>
      </c>
    </row>
    <row r="441" spans="1:23" ht="45" x14ac:dyDescent="0.25">
      <c r="A441" s="6" t="s">
        <v>94</v>
      </c>
      <c r="B441" s="6" t="s">
        <v>1489</v>
      </c>
      <c r="C441" s="6" t="s">
        <v>1489</v>
      </c>
      <c r="D441" s="6" t="s">
        <v>30</v>
      </c>
      <c r="E441" s="6" t="s">
        <v>1286</v>
      </c>
      <c r="F441" s="8">
        <v>2523477.9700000002</v>
      </c>
      <c r="G441" s="8">
        <v>3443068.38</v>
      </c>
      <c r="H441" s="8">
        <v>47684.55</v>
      </c>
      <c r="I441" s="8">
        <v>1353593.16</v>
      </c>
      <c r="J441" s="8">
        <v>1305908.6100000001</v>
      </c>
      <c r="K441" s="6" t="s">
        <v>32</v>
      </c>
      <c r="L441" s="6" t="s">
        <v>49</v>
      </c>
      <c r="M441" s="6" t="s">
        <v>1501</v>
      </c>
      <c r="N441" s="6" t="s">
        <v>1502</v>
      </c>
      <c r="O441" s="6" t="s">
        <v>49</v>
      </c>
      <c r="P441" s="6" t="s">
        <v>57</v>
      </c>
      <c r="Q441" s="7" t="s">
        <v>58</v>
      </c>
      <c r="R441" s="6" t="s">
        <v>38</v>
      </c>
      <c r="S441" s="6" t="s">
        <v>38</v>
      </c>
      <c r="T441" s="6" t="s">
        <v>38</v>
      </c>
      <c r="U441" s="6" t="s">
        <v>38</v>
      </c>
      <c r="V441" s="6" t="s">
        <v>38</v>
      </c>
      <c r="W441" s="6" t="s">
        <v>54</v>
      </c>
    </row>
    <row r="442" spans="1:23" ht="75" x14ac:dyDescent="0.25">
      <c r="A442" s="6" t="s">
        <v>94</v>
      </c>
      <c r="B442" s="6" t="s">
        <v>1503</v>
      </c>
      <c r="C442" s="6" t="s">
        <v>1503</v>
      </c>
      <c r="D442" s="6" t="s">
        <v>30</v>
      </c>
      <c r="E442" s="6" t="s">
        <v>1286</v>
      </c>
      <c r="F442" s="8">
        <v>1222141.8999999999</v>
      </c>
      <c r="G442" s="8">
        <v>1263604.92</v>
      </c>
      <c r="H442" s="8">
        <v>3113.78</v>
      </c>
      <c r="I442" s="8">
        <v>365328</v>
      </c>
      <c r="J442" s="8">
        <v>362214.22</v>
      </c>
      <c r="K442" s="6" t="s">
        <v>32</v>
      </c>
      <c r="L442" s="6" t="s">
        <v>44</v>
      </c>
      <c r="M442" s="6" t="s">
        <v>1504</v>
      </c>
      <c r="N442" s="6" t="s">
        <v>1505</v>
      </c>
      <c r="O442" s="6" t="s">
        <v>44</v>
      </c>
      <c r="P442" s="6" t="s">
        <v>1506</v>
      </c>
      <c r="Q442" s="7" t="s">
        <v>1507</v>
      </c>
      <c r="R442" s="6" t="s">
        <v>38</v>
      </c>
      <c r="S442" s="6" t="s">
        <v>38</v>
      </c>
      <c r="T442" s="6" t="s">
        <v>38</v>
      </c>
      <c r="U442" s="6" t="s">
        <v>38</v>
      </c>
      <c r="V442" s="6" t="s">
        <v>38</v>
      </c>
      <c r="W442" s="6" t="s">
        <v>125</v>
      </c>
    </row>
    <row r="443" spans="1:23" ht="75" x14ac:dyDescent="0.25">
      <c r="A443" s="6" t="s">
        <v>94</v>
      </c>
      <c r="B443" s="6" t="s">
        <v>1503</v>
      </c>
      <c r="C443" s="6" t="s">
        <v>1503</v>
      </c>
      <c r="D443" s="6" t="s">
        <v>30</v>
      </c>
      <c r="E443" s="6" t="s">
        <v>1286</v>
      </c>
      <c r="F443" s="8">
        <v>611070.94999999995</v>
      </c>
      <c r="G443" s="8">
        <v>631802.46</v>
      </c>
      <c r="H443" s="8">
        <v>1556.89</v>
      </c>
      <c r="I443" s="8">
        <v>182664</v>
      </c>
      <c r="J443" s="8">
        <v>181107.11</v>
      </c>
      <c r="K443" s="6" t="s">
        <v>32</v>
      </c>
      <c r="L443" s="6" t="s">
        <v>49</v>
      </c>
      <c r="M443" s="6" t="s">
        <v>1508</v>
      </c>
      <c r="N443" s="6" t="s">
        <v>1509</v>
      </c>
      <c r="O443" s="6" t="s">
        <v>49</v>
      </c>
      <c r="P443" s="6" t="s">
        <v>1510</v>
      </c>
      <c r="Q443" s="7" t="s">
        <v>1511</v>
      </c>
      <c r="R443" s="6" t="s">
        <v>38</v>
      </c>
      <c r="S443" s="6" t="s">
        <v>38</v>
      </c>
      <c r="T443" s="6" t="s">
        <v>38</v>
      </c>
      <c r="U443" s="6" t="s">
        <v>38</v>
      </c>
      <c r="V443" s="6" t="s">
        <v>38</v>
      </c>
      <c r="W443" s="6" t="s">
        <v>54</v>
      </c>
    </row>
    <row r="444" spans="1:23" ht="45" x14ac:dyDescent="0.25">
      <c r="A444" s="6" t="s">
        <v>94</v>
      </c>
      <c r="B444" s="6" t="s">
        <v>1503</v>
      </c>
      <c r="C444" s="6" t="s">
        <v>1503</v>
      </c>
      <c r="D444" s="6" t="s">
        <v>30</v>
      </c>
      <c r="E444" s="6" t="s">
        <v>1286</v>
      </c>
      <c r="F444" s="8">
        <v>611070.94999999995</v>
      </c>
      <c r="G444" s="8">
        <v>631802.46</v>
      </c>
      <c r="H444" s="8">
        <v>1556.89</v>
      </c>
      <c r="I444" s="8">
        <v>182664</v>
      </c>
      <c r="J444" s="8">
        <v>181107.11</v>
      </c>
      <c r="K444" s="6" t="s">
        <v>32</v>
      </c>
      <c r="L444" s="6" t="s">
        <v>49</v>
      </c>
      <c r="M444" s="6" t="s">
        <v>1512</v>
      </c>
      <c r="N444" s="6" t="s">
        <v>1513</v>
      </c>
      <c r="O444" s="6" t="s">
        <v>49</v>
      </c>
      <c r="P444" s="6" t="s">
        <v>1514</v>
      </c>
      <c r="Q444" s="7" t="s">
        <v>1515</v>
      </c>
      <c r="R444" s="6" t="s">
        <v>38</v>
      </c>
      <c r="S444" s="6" t="s">
        <v>38</v>
      </c>
      <c r="T444" s="6" t="s">
        <v>38</v>
      </c>
      <c r="U444" s="6" t="s">
        <v>38</v>
      </c>
      <c r="V444" s="6" t="s">
        <v>38</v>
      </c>
      <c r="W444" s="6" t="s">
        <v>54</v>
      </c>
    </row>
    <row r="445" spans="1:23" ht="45" x14ac:dyDescent="0.25">
      <c r="A445" s="6" t="s">
        <v>94</v>
      </c>
      <c r="B445" s="6" t="s">
        <v>1516</v>
      </c>
      <c r="C445" s="6" t="s">
        <v>1516</v>
      </c>
      <c r="D445" s="6" t="s">
        <v>30</v>
      </c>
      <c r="E445" s="6" t="s">
        <v>1286</v>
      </c>
      <c r="F445" s="8">
        <v>2639861.2799999998</v>
      </c>
      <c r="G445" s="8">
        <v>2730008.12</v>
      </c>
      <c r="H445" s="8">
        <v>18028.04</v>
      </c>
      <c r="I445" s="8">
        <v>998219.44</v>
      </c>
      <c r="J445" s="8">
        <v>980191.4</v>
      </c>
      <c r="K445" s="6" t="s">
        <v>32</v>
      </c>
      <c r="L445" s="6" t="s">
        <v>44</v>
      </c>
      <c r="M445" s="6" t="s">
        <v>1517</v>
      </c>
      <c r="N445" s="6" t="s">
        <v>1491</v>
      </c>
      <c r="O445" s="6" t="s">
        <v>44</v>
      </c>
      <c r="P445" s="6" t="s">
        <v>1492</v>
      </c>
      <c r="Q445" s="7" t="s">
        <v>1493</v>
      </c>
      <c r="R445" s="6" t="s">
        <v>38</v>
      </c>
      <c r="S445" s="6" t="s">
        <v>38</v>
      </c>
      <c r="T445" s="6" t="s">
        <v>38</v>
      </c>
      <c r="U445" s="6" t="s">
        <v>38</v>
      </c>
      <c r="V445" s="6" t="s">
        <v>38</v>
      </c>
      <c r="W445" s="6" t="s">
        <v>125</v>
      </c>
    </row>
    <row r="446" spans="1:23" ht="45" x14ac:dyDescent="0.25">
      <c r="A446" s="6" t="s">
        <v>94</v>
      </c>
      <c r="B446" s="6" t="s">
        <v>1516</v>
      </c>
      <c r="C446" s="6" t="s">
        <v>1516</v>
      </c>
      <c r="D446" s="6" t="s">
        <v>30</v>
      </c>
      <c r="E446" s="6" t="s">
        <v>1286</v>
      </c>
      <c r="F446" s="8">
        <v>659965.31999999995</v>
      </c>
      <c r="G446" s="8">
        <v>682502.03</v>
      </c>
      <c r="H446" s="8">
        <v>4507.01</v>
      </c>
      <c r="I446" s="8">
        <v>249554.86</v>
      </c>
      <c r="J446" s="8">
        <v>245047.85</v>
      </c>
      <c r="K446" s="6" t="s">
        <v>32</v>
      </c>
      <c r="L446" s="6" t="s">
        <v>49</v>
      </c>
      <c r="M446" s="6" t="s">
        <v>1518</v>
      </c>
      <c r="N446" s="6" t="s">
        <v>1519</v>
      </c>
      <c r="O446" s="6" t="s">
        <v>49</v>
      </c>
      <c r="P446" s="6" t="s">
        <v>1520</v>
      </c>
      <c r="Q446" s="7" t="s">
        <v>1521</v>
      </c>
      <c r="R446" s="6" t="s">
        <v>38</v>
      </c>
      <c r="S446" s="6" t="s">
        <v>38</v>
      </c>
      <c r="T446" s="6" t="s">
        <v>38</v>
      </c>
      <c r="U446" s="6" t="s">
        <v>38</v>
      </c>
      <c r="V446" s="6" t="s">
        <v>38</v>
      </c>
      <c r="W446" s="6" t="s">
        <v>54</v>
      </c>
    </row>
    <row r="447" spans="1:23" ht="60" x14ac:dyDescent="0.25">
      <c r="A447" s="6" t="s">
        <v>94</v>
      </c>
      <c r="B447" s="6" t="s">
        <v>1516</v>
      </c>
      <c r="C447" s="6" t="s">
        <v>1516</v>
      </c>
      <c r="D447" s="6" t="s">
        <v>30</v>
      </c>
      <c r="E447" s="6" t="s">
        <v>1286</v>
      </c>
      <c r="F447" s="8">
        <v>659965.31999999995</v>
      </c>
      <c r="G447" s="8">
        <v>682502.03</v>
      </c>
      <c r="H447" s="8">
        <v>4507.01</v>
      </c>
      <c r="I447" s="8">
        <v>249554.86</v>
      </c>
      <c r="J447" s="8">
        <v>245047.85</v>
      </c>
      <c r="K447" s="6" t="s">
        <v>32</v>
      </c>
      <c r="L447" s="6" t="s">
        <v>49</v>
      </c>
      <c r="M447" s="6" t="s">
        <v>1522</v>
      </c>
      <c r="N447" s="6" t="s">
        <v>1523</v>
      </c>
      <c r="O447" s="6" t="s">
        <v>49</v>
      </c>
      <c r="P447" s="6" t="s">
        <v>1524</v>
      </c>
      <c r="Q447" s="7" t="s">
        <v>1525</v>
      </c>
      <c r="R447" s="6" t="s">
        <v>38</v>
      </c>
      <c r="S447" s="6" t="s">
        <v>38</v>
      </c>
      <c r="T447" s="6" t="s">
        <v>38</v>
      </c>
      <c r="U447" s="6" t="s">
        <v>38</v>
      </c>
      <c r="V447" s="6" t="s">
        <v>38</v>
      </c>
      <c r="W447" s="6" t="s">
        <v>54</v>
      </c>
    </row>
    <row r="448" spans="1:23" ht="45" x14ac:dyDescent="0.25">
      <c r="A448" s="6" t="s">
        <v>94</v>
      </c>
      <c r="B448" s="6" t="s">
        <v>1516</v>
      </c>
      <c r="C448" s="6" t="s">
        <v>1516</v>
      </c>
      <c r="D448" s="6" t="s">
        <v>30</v>
      </c>
      <c r="E448" s="6" t="s">
        <v>1286</v>
      </c>
      <c r="F448" s="8">
        <v>659965.31999999995</v>
      </c>
      <c r="G448" s="8">
        <v>682502.03</v>
      </c>
      <c r="H448" s="8">
        <v>4507.01</v>
      </c>
      <c r="I448" s="8">
        <v>249554.86</v>
      </c>
      <c r="J448" s="8">
        <v>245047.85</v>
      </c>
      <c r="K448" s="6" t="s">
        <v>32</v>
      </c>
      <c r="L448" s="6" t="s">
        <v>49</v>
      </c>
      <c r="M448" s="6" t="s">
        <v>1526</v>
      </c>
      <c r="N448" s="6" t="s">
        <v>1527</v>
      </c>
      <c r="O448" s="6" t="s">
        <v>49</v>
      </c>
      <c r="P448" s="6" t="s">
        <v>1528</v>
      </c>
      <c r="Q448" s="7" t="s">
        <v>1529</v>
      </c>
      <c r="R448" s="6" t="s">
        <v>38</v>
      </c>
      <c r="S448" s="6" t="s">
        <v>38</v>
      </c>
      <c r="T448" s="6" t="s">
        <v>38</v>
      </c>
      <c r="U448" s="6" t="s">
        <v>38</v>
      </c>
      <c r="V448" s="6" t="s">
        <v>38</v>
      </c>
      <c r="W448" s="6" t="s">
        <v>54</v>
      </c>
    </row>
    <row r="449" spans="1:23" ht="60" x14ac:dyDescent="0.25">
      <c r="A449" s="6" t="s">
        <v>94</v>
      </c>
      <c r="B449" s="6" t="s">
        <v>1516</v>
      </c>
      <c r="C449" s="6" t="s">
        <v>1516</v>
      </c>
      <c r="D449" s="6" t="s">
        <v>30</v>
      </c>
      <c r="E449" s="6" t="s">
        <v>1286</v>
      </c>
      <c r="F449" s="8">
        <v>659965.31999999995</v>
      </c>
      <c r="G449" s="8">
        <v>682502.03</v>
      </c>
      <c r="H449" s="8">
        <v>4507.01</v>
      </c>
      <c r="I449" s="8">
        <v>249554.86</v>
      </c>
      <c r="J449" s="8">
        <v>245047.85</v>
      </c>
      <c r="K449" s="6" t="s">
        <v>32</v>
      </c>
      <c r="L449" s="6" t="s">
        <v>49</v>
      </c>
      <c r="M449" s="6" t="s">
        <v>1530</v>
      </c>
      <c r="N449" s="6" t="s">
        <v>1531</v>
      </c>
      <c r="O449" s="6" t="s">
        <v>49</v>
      </c>
      <c r="P449" s="6" t="s">
        <v>1532</v>
      </c>
      <c r="Q449" s="7" t="s">
        <v>1533</v>
      </c>
      <c r="R449" s="6" t="s">
        <v>38</v>
      </c>
      <c r="S449" s="6" t="s">
        <v>38</v>
      </c>
      <c r="T449" s="6" t="s">
        <v>38</v>
      </c>
      <c r="U449" s="6" t="s">
        <v>38</v>
      </c>
      <c r="V449" s="6" t="s">
        <v>38</v>
      </c>
      <c r="W449" s="6" t="s">
        <v>54</v>
      </c>
    </row>
    <row r="450" spans="1:23" ht="75" x14ac:dyDescent="0.25">
      <c r="A450" s="6" t="s">
        <v>94</v>
      </c>
      <c r="B450" s="6" t="s">
        <v>1534</v>
      </c>
      <c r="C450" s="6" t="s">
        <v>1534</v>
      </c>
      <c r="D450" s="6" t="s">
        <v>30</v>
      </c>
      <c r="E450" s="6" t="s">
        <v>1286</v>
      </c>
      <c r="F450" s="8">
        <f>0+F452+F456+F459</f>
        <v>43793405.119999997</v>
      </c>
      <c r="G450" s="8">
        <f>0+G452+G456+G459</f>
        <v>43467462.160000004</v>
      </c>
      <c r="H450" s="8">
        <f>0+H452+H456+H459</f>
        <v>7755082.7999999998</v>
      </c>
      <c r="I450" s="8">
        <f>0+I452+I456+I459</f>
        <v>30014051.68</v>
      </c>
      <c r="J450" s="8">
        <f>0+J452+J456+J459</f>
        <v>22258969.039999999</v>
      </c>
      <c r="K450" s="6" t="s">
        <v>32</v>
      </c>
      <c r="L450" s="6" t="s">
        <v>33</v>
      </c>
      <c r="M450" s="6" t="s">
        <v>1535</v>
      </c>
      <c r="N450" s="6" t="s">
        <v>1536</v>
      </c>
      <c r="O450" s="6" t="s">
        <v>33</v>
      </c>
      <c r="P450" s="6" t="s">
        <v>1537</v>
      </c>
      <c r="Q450" s="7" t="s">
        <v>1538</v>
      </c>
      <c r="R450" s="6">
        <v>100</v>
      </c>
      <c r="S450" s="7">
        <v>100</v>
      </c>
      <c r="T450" s="6" t="s">
        <v>38</v>
      </c>
      <c r="U450" s="6" t="s">
        <v>38</v>
      </c>
      <c r="V450" s="6" t="s">
        <v>38</v>
      </c>
      <c r="W450" s="6" t="s">
        <v>125</v>
      </c>
    </row>
    <row r="451" spans="1:23" ht="90" x14ac:dyDescent="0.25">
      <c r="A451" s="6" t="s">
        <v>94</v>
      </c>
      <c r="B451" s="6" t="s">
        <v>1534</v>
      </c>
      <c r="C451" s="6" t="s">
        <v>1534</v>
      </c>
      <c r="D451" s="6" t="s">
        <v>30</v>
      </c>
      <c r="E451" s="6" t="s">
        <v>1286</v>
      </c>
      <c r="F451" s="8">
        <f>0+F452+F456+F459</f>
        <v>43793405.119999997</v>
      </c>
      <c r="G451" s="8">
        <f>0+G452+G456+G459</f>
        <v>43467462.160000004</v>
      </c>
      <c r="H451" s="8">
        <f>0+H452+H456+H459</f>
        <v>7755082.7999999998</v>
      </c>
      <c r="I451" s="8">
        <f>0+I452+I456+I459</f>
        <v>30014051.68</v>
      </c>
      <c r="J451" s="8">
        <f>0+J452+J456+J459</f>
        <v>22258969.039999999</v>
      </c>
      <c r="K451" s="6" t="s">
        <v>32</v>
      </c>
      <c r="L451" s="6" t="s">
        <v>40</v>
      </c>
      <c r="M451" s="6" t="s">
        <v>1539</v>
      </c>
      <c r="N451" s="6" t="s">
        <v>1540</v>
      </c>
      <c r="O451" s="6" t="s">
        <v>40</v>
      </c>
      <c r="P451" s="6" t="s">
        <v>1541</v>
      </c>
      <c r="Q451" s="7" t="s">
        <v>1542</v>
      </c>
      <c r="R451" s="6">
        <v>100</v>
      </c>
      <c r="S451" s="6">
        <v>100</v>
      </c>
      <c r="T451" s="6" t="s">
        <v>38</v>
      </c>
      <c r="U451" s="6" t="s">
        <v>38</v>
      </c>
      <c r="V451" s="6" t="s">
        <v>38</v>
      </c>
      <c r="W451" s="6" t="s">
        <v>125</v>
      </c>
    </row>
    <row r="452" spans="1:23" ht="45" x14ac:dyDescent="0.25">
      <c r="A452" s="6" t="s">
        <v>94</v>
      </c>
      <c r="B452" s="6" t="s">
        <v>1534</v>
      </c>
      <c r="C452" s="6" t="s">
        <v>1534</v>
      </c>
      <c r="D452" s="6" t="s">
        <v>30</v>
      </c>
      <c r="E452" s="6" t="s">
        <v>1286</v>
      </c>
      <c r="F452" s="8">
        <v>16422526.92</v>
      </c>
      <c r="G452" s="8">
        <v>16300298.310000001</v>
      </c>
      <c r="H452" s="8">
        <v>2908156.05</v>
      </c>
      <c r="I452" s="8">
        <v>11255269.380000001</v>
      </c>
      <c r="J452" s="8">
        <v>8347113.3899999997</v>
      </c>
      <c r="K452" s="6" t="s">
        <v>32</v>
      </c>
      <c r="L452" s="6" t="s">
        <v>44</v>
      </c>
      <c r="M452" s="6" t="s">
        <v>1543</v>
      </c>
      <c r="N452" s="6" t="s">
        <v>1544</v>
      </c>
      <c r="O452" s="6" t="s">
        <v>44</v>
      </c>
      <c r="P452" s="6" t="s">
        <v>1545</v>
      </c>
      <c r="Q452" s="7" t="s">
        <v>1546</v>
      </c>
      <c r="R452" s="6" t="s">
        <v>38</v>
      </c>
      <c r="S452" s="6" t="s">
        <v>38</v>
      </c>
      <c r="T452" s="6" t="s">
        <v>38</v>
      </c>
      <c r="U452" s="6" t="s">
        <v>38</v>
      </c>
      <c r="V452" s="6" t="s">
        <v>38</v>
      </c>
      <c r="W452" s="6" t="s">
        <v>54</v>
      </c>
    </row>
    <row r="453" spans="1:23" ht="45" x14ac:dyDescent="0.25">
      <c r="A453" s="6" t="s">
        <v>94</v>
      </c>
      <c r="B453" s="6" t="s">
        <v>1534</v>
      </c>
      <c r="C453" s="6" t="s">
        <v>1534</v>
      </c>
      <c r="D453" s="6" t="s">
        <v>30</v>
      </c>
      <c r="E453" s="6" t="s">
        <v>1286</v>
      </c>
      <c r="F453" s="8">
        <v>5474175.6399999997</v>
      </c>
      <c r="G453" s="8">
        <v>5433432.7699999996</v>
      </c>
      <c r="H453" s="8">
        <v>969385.35</v>
      </c>
      <c r="I453" s="8">
        <v>3751756.46</v>
      </c>
      <c r="J453" s="8">
        <v>2782371.13</v>
      </c>
      <c r="K453" s="6" t="s">
        <v>32</v>
      </c>
      <c r="L453" s="6" t="s">
        <v>49</v>
      </c>
      <c r="M453" s="6" t="s">
        <v>1547</v>
      </c>
      <c r="N453" s="6" t="s">
        <v>1548</v>
      </c>
      <c r="O453" s="6" t="s">
        <v>49</v>
      </c>
      <c r="P453" s="6" t="s">
        <v>1549</v>
      </c>
      <c r="Q453" s="7" t="s">
        <v>1550</v>
      </c>
      <c r="R453" s="6" t="s">
        <v>38</v>
      </c>
      <c r="S453" s="6" t="s">
        <v>38</v>
      </c>
      <c r="T453" s="6" t="s">
        <v>38</v>
      </c>
      <c r="U453" s="6" t="s">
        <v>38</v>
      </c>
      <c r="V453" s="6" t="s">
        <v>38</v>
      </c>
      <c r="W453" s="6" t="s">
        <v>54</v>
      </c>
    </row>
    <row r="454" spans="1:23" ht="45" x14ac:dyDescent="0.25">
      <c r="A454" s="6" t="s">
        <v>94</v>
      </c>
      <c r="B454" s="6" t="s">
        <v>1534</v>
      </c>
      <c r="C454" s="6" t="s">
        <v>1534</v>
      </c>
      <c r="D454" s="6" t="s">
        <v>30</v>
      </c>
      <c r="E454" s="6" t="s">
        <v>1286</v>
      </c>
      <c r="F454" s="8">
        <v>5474175.6399999997</v>
      </c>
      <c r="G454" s="8">
        <v>5433432.7699999996</v>
      </c>
      <c r="H454" s="8">
        <v>969385.35</v>
      </c>
      <c r="I454" s="8">
        <v>3751756.46</v>
      </c>
      <c r="J454" s="8">
        <v>2782371.13</v>
      </c>
      <c r="K454" s="6" t="s">
        <v>32</v>
      </c>
      <c r="L454" s="6" t="s">
        <v>49</v>
      </c>
      <c r="M454" s="6" t="s">
        <v>1551</v>
      </c>
      <c r="N454" s="6" t="s">
        <v>1552</v>
      </c>
      <c r="O454" s="6" t="s">
        <v>49</v>
      </c>
      <c r="P454" s="6" t="s">
        <v>1553</v>
      </c>
      <c r="Q454" s="7" t="s">
        <v>1554</v>
      </c>
      <c r="R454" s="6" t="s">
        <v>38</v>
      </c>
      <c r="S454" s="6" t="s">
        <v>38</v>
      </c>
      <c r="T454" s="6" t="s">
        <v>38</v>
      </c>
      <c r="U454" s="6" t="s">
        <v>38</v>
      </c>
      <c r="V454" s="6" t="s">
        <v>38</v>
      </c>
      <c r="W454" s="6" t="s">
        <v>54</v>
      </c>
    </row>
    <row r="455" spans="1:23" ht="60" x14ac:dyDescent="0.25">
      <c r="A455" s="6" t="s">
        <v>94</v>
      </c>
      <c r="B455" s="6" t="s">
        <v>1534</v>
      </c>
      <c r="C455" s="6" t="s">
        <v>1534</v>
      </c>
      <c r="D455" s="6" t="s">
        <v>30</v>
      </c>
      <c r="E455" s="6" t="s">
        <v>1286</v>
      </c>
      <c r="F455" s="8">
        <v>5474175.6399999997</v>
      </c>
      <c r="G455" s="8">
        <v>5433432.7699999996</v>
      </c>
      <c r="H455" s="8">
        <v>969385.35</v>
      </c>
      <c r="I455" s="8">
        <v>3751756.46</v>
      </c>
      <c r="J455" s="8">
        <v>2782371.13</v>
      </c>
      <c r="K455" s="6" t="s">
        <v>32</v>
      </c>
      <c r="L455" s="6" t="s">
        <v>49</v>
      </c>
      <c r="M455" s="6" t="s">
        <v>1555</v>
      </c>
      <c r="N455" s="6" t="s">
        <v>1556</v>
      </c>
      <c r="O455" s="6" t="s">
        <v>49</v>
      </c>
      <c r="P455" s="6" t="s">
        <v>1557</v>
      </c>
      <c r="Q455" s="7" t="s">
        <v>1558</v>
      </c>
      <c r="R455" s="6" t="s">
        <v>38</v>
      </c>
      <c r="S455" s="6" t="s">
        <v>38</v>
      </c>
      <c r="T455" s="6" t="s">
        <v>38</v>
      </c>
      <c r="U455" s="6" t="s">
        <v>38</v>
      </c>
      <c r="V455" s="6" t="s">
        <v>38</v>
      </c>
      <c r="W455" s="6" t="s">
        <v>54</v>
      </c>
    </row>
    <row r="456" spans="1:23" ht="90" x14ac:dyDescent="0.25">
      <c r="A456" s="6" t="s">
        <v>94</v>
      </c>
      <c r="B456" s="6" t="s">
        <v>1534</v>
      </c>
      <c r="C456" s="6" t="s">
        <v>1534</v>
      </c>
      <c r="D456" s="6" t="s">
        <v>30</v>
      </c>
      <c r="E456" s="6" t="s">
        <v>1286</v>
      </c>
      <c r="F456" s="8">
        <v>10948351.279999999</v>
      </c>
      <c r="G456" s="8">
        <v>10866865.539999999</v>
      </c>
      <c r="H456" s="8">
        <v>1938770.7</v>
      </c>
      <c r="I456" s="8">
        <v>7503512.9199999999</v>
      </c>
      <c r="J456" s="8">
        <v>5564742.2599999998</v>
      </c>
      <c r="K456" s="6" t="s">
        <v>32</v>
      </c>
      <c r="L456" s="6" t="s">
        <v>44</v>
      </c>
      <c r="M456" s="6" t="s">
        <v>1559</v>
      </c>
      <c r="N456" s="6" t="s">
        <v>1560</v>
      </c>
      <c r="O456" s="6" t="s">
        <v>44</v>
      </c>
      <c r="P456" s="6" t="s">
        <v>1561</v>
      </c>
      <c r="Q456" s="7" t="s">
        <v>1562</v>
      </c>
      <c r="R456" s="6" t="s">
        <v>38</v>
      </c>
      <c r="S456" s="6" t="s">
        <v>38</v>
      </c>
      <c r="T456" s="6" t="s">
        <v>38</v>
      </c>
      <c r="U456" s="6" t="s">
        <v>38</v>
      </c>
      <c r="V456" s="6" t="s">
        <v>38</v>
      </c>
      <c r="W456" s="6" t="s">
        <v>125</v>
      </c>
    </row>
    <row r="457" spans="1:23" ht="45" x14ac:dyDescent="0.25">
      <c r="A457" s="6" t="s">
        <v>94</v>
      </c>
      <c r="B457" s="6" t="s">
        <v>1534</v>
      </c>
      <c r="C457" s="6" t="s">
        <v>1534</v>
      </c>
      <c r="D457" s="6" t="s">
        <v>30</v>
      </c>
      <c r="E457" s="6" t="s">
        <v>1286</v>
      </c>
      <c r="F457" s="8">
        <v>5474175.6399999997</v>
      </c>
      <c r="G457" s="8">
        <v>5433432.7699999996</v>
      </c>
      <c r="H457" s="8">
        <v>969385.35</v>
      </c>
      <c r="I457" s="8">
        <v>3751756.46</v>
      </c>
      <c r="J457" s="8">
        <v>2782371.13</v>
      </c>
      <c r="K457" s="6" t="s">
        <v>32</v>
      </c>
      <c r="L457" s="6" t="s">
        <v>49</v>
      </c>
      <c r="M457" s="6" t="s">
        <v>1563</v>
      </c>
      <c r="N457" s="6" t="s">
        <v>1564</v>
      </c>
      <c r="O457" s="6" t="s">
        <v>49</v>
      </c>
      <c r="P457" s="6" t="s">
        <v>1565</v>
      </c>
      <c r="Q457" s="7" t="s">
        <v>1566</v>
      </c>
      <c r="R457" s="6" t="s">
        <v>38</v>
      </c>
      <c r="S457" s="6" t="s">
        <v>38</v>
      </c>
      <c r="T457" s="6" t="s">
        <v>38</v>
      </c>
      <c r="U457" s="6" t="s">
        <v>38</v>
      </c>
      <c r="V457" s="6" t="s">
        <v>38</v>
      </c>
      <c r="W457" s="6" t="s">
        <v>54</v>
      </c>
    </row>
    <row r="458" spans="1:23" ht="30" x14ac:dyDescent="0.25">
      <c r="A458" s="6" t="s">
        <v>94</v>
      </c>
      <c r="B458" s="6" t="s">
        <v>1534</v>
      </c>
      <c r="C458" s="6" t="s">
        <v>1534</v>
      </c>
      <c r="D458" s="6" t="s">
        <v>30</v>
      </c>
      <c r="E458" s="6" t="s">
        <v>1286</v>
      </c>
      <c r="F458" s="8">
        <v>5474175.6399999997</v>
      </c>
      <c r="G458" s="8">
        <v>5433432.7699999996</v>
      </c>
      <c r="H458" s="8">
        <v>969385.35</v>
      </c>
      <c r="I458" s="8">
        <v>3751756.46</v>
      </c>
      <c r="J458" s="8">
        <v>2782371.13</v>
      </c>
      <c r="K458" s="6" t="s">
        <v>32</v>
      </c>
      <c r="L458" s="6" t="s">
        <v>49</v>
      </c>
      <c r="M458" s="6" t="s">
        <v>1567</v>
      </c>
      <c r="N458" s="6" t="s">
        <v>1568</v>
      </c>
      <c r="O458" s="6" t="s">
        <v>49</v>
      </c>
      <c r="P458" s="6" t="s">
        <v>1569</v>
      </c>
      <c r="Q458" s="7" t="s">
        <v>1570</v>
      </c>
      <c r="R458" s="6" t="s">
        <v>38</v>
      </c>
      <c r="S458" s="6" t="s">
        <v>38</v>
      </c>
      <c r="T458" s="6" t="s">
        <v>38</v>
      </c>
      <c r="U458" s="6" t="s">
        <v>38</v>
      </c>
      <c r="V458" s="6" t="s">
        <v>38</v>
      </c>
      <c r="W458" s="6" t="s">
        <v>1571</v>
      </c>
    </row>
    <row r="459" spans="1:23" ht="75" x14ac:dyDescent="0.25">
      <c r="A459" s="6" t="s">
        <v>94</v>
      </c>
      <c r="B459" s="6" t="s">
        <v>1534</v>
      </c>
      <c r="C459" s="6" t="s">
        <v>1534</v>
      </c>
      <c r="D459" s="6" t="s">
        <v>30</v>
      </c>
      <c r="E459" s="6" t="s">
        <v>1286</v>
      </c>
      <c r="F459" s="8">
        <v>16422526.92</v>
      </c>
      <c r="G459" s="8">
        <v>16300298.310000001</v>
      </c>
      <c r="H459" s="8">
        <v>2908156.05</v>
      </c>
      <c r="I459" s="8">
        <v>11255269.380000001</v>
      </c>
      <c r="J459" s="8">
        <v>8347113.3899999997</v>
      </c>
      <c r="K459" s="6" t="s">
        <v>32</v>
      </c>
      <c r="L459" s="6" t="s">
        <v>44</v>
      </c>
      <c r="M459" s="6" t="s">
        <v>1572</v>
      </c>
      <c r="N459" s="6" t="s">
        <v>1544</v>
      </c>
      <c r="O459" s="6" t="s">
        <v>44</v>
      </c>
      <c r="P459" s="6" t="s">
        <v>1573</v>
      </c>
      <c r="Q459" s="7" t="s">
        <v>1574</v>
      </c>
      <c r="R459" s="6" t="s">
        <v>38</v>
      </c>
      <c r="S459" s="6" t="s">
        <v>38</v>
      </c>
      <c r="T459" s="6" t="s">
        <v>38</v>
      </c>
      <c r="U459" s="6" t="s">
        <v>38</v>
      </c>
      <c r="V459" s="6" t="s">
        <v>38</v>
      </c>
      <c r="W459" s="6" t="s">
        <v>125</v>
      </c>
    </row>
    <row r="460" spans="1:23" ht="60" x14ac:dyDescent="0.25">
      <c r="A460" s="6" t="s">
        <v>94</v>
      </c>
      <c r="B460" s="6" t="s">
        <v>1534</v>
      </c>
      <c r="C460" s="6" t="s">
        <v>1534</v>
      </c>
      <c r="D460" s="6" t="s">
        <v>30</v>
      </c>
      <c r="E460" s="6" t="s">
        <v>1286</v>
      </c>
      <c r="F460" s="8">
        <v>5474175.6399999997</v>
      </c>
      <c r="G460" s="8">
        <v>5433432.7699999996</v>
      </c>
      <c r="H460" s="8">
        <v>969385.35</v>
      </c>
      <c r="I460" s="8">
        <v>3751756.46</v>
      </c>
      <c r="J460" s="8">
        <v>2782371.13</v>
      </c>
      <c r="K460" s="6" t="s">
        <v>32</v>
      </c>
      <c r="L460" s="6" t="s">
        <v>49</v>
      </c>
      <c r="M460" s="6" t="s">
        <v>1575</v>
      </c>
      <c r="N460" s="6" t="s">
        <v>1576</v>
      </c>
      <c r="O460" s="6" t="s">
        <v>49</v>
      </c>
      <c r="P460" s="6" t="s">
        <v>1577</v>
      </c>
      <c r="Q460" s="7" t="s">
        <v>1578</v>
      </c>
      <c r="R460" s="6" t="s">
        <v>38</v>
      </c>
      <c r="S460" s="6" t="s">
        <v>38</v>
      </c>
      <c r="T460" s="6" t="s">
        <v>38</v>
      </c>
      <c r="U460" s="6" t="s">
        <v>38</v>
      </c>
      <c r="V460" s="6" t="s">
        <v>38</v>
      </c>
      <c r="W460" s="6" t="s">
        <v>54</v>
      </c>
    </row>
    <row r="461" spans="1:23" ht="30" x14ac:dyDescent="0.25">
      <c r="A461" s="6" t="s">
        <v>94</v>
      </c>
      <c r="B461" s="6" t="s">
        <v>1534</v>
      </c>
      <c r="C461" s="6" t="s">
        <v>1534</v>
      </c>
      <c r="D461" s="6" t="s">
        <v>30</v>
      </c>
      <c r="E461" s="6" t="s">
        <v>1286</v>
      </c>
      <c r="F461" s="8">
        <v>5474175.6399999997</v>
      </c>
      <c r="G461" s="8">
        <v>5433432.7699999996</v>
      </c>
      <c r="H461" s="8">
        <v>969385.35</v>
      </c>
      <c r="I461" s="8">
        <v>3751756.46</v>
      </c>
      <c r="J461" s="8">
        <v>2782371.13</v>
      </c>
      <c r="K461" s="6" t="s">
        <v>32</v>
      </c>
      <c r="L461" s="6" t="s">
        <v>49</v>
      </c>
      <c r="M461" s="6" t="s">
        <v>1579</v>
      </c>
      <c r="N461" s="6" t="s">
        <v>1580</v>
      </c>
      <c r="O461" s="6" t="s">
        <v>49</v>
      </c>
      <c r="P461" s="6" t="s">
        <v>1581</v>
      </c>
      <c r="Q461" s="7" t="s">
        <v>1582</v>
      </c>
      <c r="R461" s="6" t="s">
        <v>38</v>
      </c>
      <c r="S461" s="6" t="s">
        <v>38</v>
      </c>
      <c r="T461" s="6" t="s">
        <v>38</v>
      </c>
      <c r="U461" s="6" t="s">
        <v>38</v>
      </c>
      <c r="V461" s="6" t="s">
        <v>38</v>
      </c>
      <c r="W461" s="6" t="s">
        <v>54</v>
      </c>
    </row>
    <row r="462" spans="1:23" ht="45" x14ac:dyDescent="0.25">
      <c r="A462" s="6" t="s">
        <v>94</v>
      </c>
      <c r="B462" s="6" t="s">
        <v>1534</v>
      </c>
      <c r="C462" s="6" t="s">
        <v>1534</v>
      </c>
      <c r="D462" s="6" t="s">
        <v>30</v>
      </c>
      <c r="E462" s="6" t="s">
        <v>1286</v>
      </c>
      <c r="F462" s="8">
        <v>5474175.6399999997</v>
      </c>
      <c r="G462" s="8">
        <v>5433432.7699999996</v>
      </c>
      <c r="H462" s="8">
        <v>969385.35</v>
      </c>
      <c r="I462" s="8">
        <v>3751756.46</v>
      </c>
      <c r="J462" s="8">
        <v>2782371.13</v>
      </c>
      <c r="K462" s="6" t="s">
        <v>32</v>
      </c>
      <c r="L462" s="6" t="s">
        <v>49</v>
      </c>
      <c r="M462" s="6" t="s">
        <v>1583</v>
      </c>
      <c r="N462" s="6" t="s">
        <v>1584</v>
      </c>
      <c r="O462" s="6" t="s">
        <v>49</v>
      </c>
      <c r="P462" s="6" t="s">
        <v>1585</v>
      </c>
      <c r="Q462" s="7" t="s">
        <v>1586</v>
      </c>
      <c r="R462" s="6" t="s">
        <v>38</v>
      </c>
      <c r="S462" s="6" t="s">
        <v>38</v>
      </c>
      <c r="T462" s="6" t="s">
        <v>38</v>
      </c>
      <c r="U462" s="6" t="s">
        <v>38</v>
      </c>
      <c r="V462" s="6" t="s">
        <v>38</v>
      </c>
      <c r="W462" s="6" t="s">
        <v>54</v>
      </c>
    </row>
    <row r="463" spans="1:23" ht="135" x14ac:dyDescent="0.25">
      <c r="A463" s="6" t="s">
        <v>1587</v>
      </c>
      <c r="B463" s="6" t="s">
        <v>1588</v>
      </c>
      <c r="C463" s="6" t="s">
        <v>1588</v>
      </c>
      <c r="D463" s="6" t="s">
        <v>30</v>
      </c>
      <c r="E463" s="6" t="s">
        <v>1286</v>
      </c>
      <c r="F463" s="8">
        <f>0+F465+F467</f>
        <v>1215635.48</v>
      </c>
      <c r="G463" s="8">
        <f>0+G465+G467</f>
        <v>1306772.56</v>
      </c>
      <c r="H463" s="8">
        <f>0+H465+H467</f>
        <v>4854.8</v>
      </c>
      <c r="I463" s="8">
        <f>0+I465+I467</f>
        <v>262961.8</v>
      </c>
      <c r="J463" s="8">
        <f>0+J465+J467</f>
        <v>258107.04</v>
      </c>
      <c r="K463" s="6" t="s">
        <v>32</v>
      </c>
      <c r="L463" s="6" t="s">
        <v>33</v>
      </c>
      <c r="M463" s="6" t="s">
        <v>1589</v>
      </c>
      <c r="N463" s="6" t="s">
        <v>1590</v>
      </c>
      <c r="O463" s="6" t="s">
        <v>33</v>
      </c>
      <c r="P463" s="6" t="s">
        <v>1591</v>
      </c>
      <c r="Q463" s="7" t="s">
        <v>1592</v>
      </c>
      <c r="R463" s="6" t="s">
        <v>38</v>
      </c>
      <c r="S463" s="6" t="s">
        <v>38</v>
      </c>
      <c r="T463" s="6" t="s">
        <v>38</v>
      </c>
      <c r="U463" s="6" t="s">
        <v>38</v>
      </c>
      <c r="V463" s="6" t="s">
        <v>38</v>
      </c>
      <c r="W463" s="6" t="s">
        <v>54</v>
      </c>
    </row>
    <row r="464" spans="1:23" ht="105" x14ac:dyDescent="0.25">
      <c r="A464" s="6" t="s">
        <v>1587</v>
      </c>
      <c r="B464" s="6" t="s">
        <v>1588</v>
      </c>
      <c r="C464" s="6" t="s">
        <v>1588</v>
      </c>
      <c r="D464" s="6" t="s">
        <v>30</v>
      </c>
      <c r="E464" s="6" t="s">
        <v>1286</v>
      </c>
      <c r="F464" s="8">
        <f>0+F465+F467</f>
        <v>1215635.48</v>
      </c>
      <c r="G464" s="8">
        <f>0+G465+G467</f>
        <v>1306772.56</v>
      </c>
      <c r="H464" s="8">
        <f>0+H465+H467</f>
        <v>4854.8</v>
      </c>
      <c r="I464" s="8">
        <f>0+I465+I467</f>
        <v>262961.8</v>
      </c>
      <c r="J464" s="8">
        <f>0+J465+J467</f>
        <v>258107.04</v>
      </c>
      <c r="K464" s="6" t="s">
        <v>32</v>
      </c>
      <c r="L464" s="6" t="s">
        <v>40</v>
      </c>
      <c r="M464" s="6" t="s">
        <v>1593</v>
      </c>
      <c r="N464" s="6" t="s">
        <v>1594</v>
      </c>
      <c r="O464" s="6" t="s">
        <v>40</v>
      </c>
      <c r="P464" s="6" t="s">
        <v>1595</v>
      </c>
      <c r="Q464" s="7" t="s">
        <v>1596</v>
      </c>
      <c r="R464" s="6" t="s">
        <v>38</v>
      </c>
      <c r="S464" s="6" t="s">
        <v>38</v>
      </c>
      <c r="T464" s="6" t="s">
        <v>38</v>
      </c>
      <c r="U464" s="6" t="s">
        <v>38</v>
      </c>
      <c r="V464" s="6" t="s">
        <v>38</v>
      </c>
      <c r="W464" s="6" t="s">
        <v>1597</v>
      </c>
    </row>
    <row r="465" spans="1:23" ht="45" x14ac:dyDescent="0.25">
      <c r="A465" s="6" t="s">
        <v>1587</v>
      </c>
      <c r="B465" s="6" t="s">
        <v>1588</v>
      </c>
      <c r="C465" s="6" t="s">
        <v>1588</v>
      </c>
      <c r="D465" s="6" t="s">
        <v>30</v>
      </c>
      <c r="E465" s="6" t="s">
        <v>1286</v>
      </c>
      <c r="F465" s="8">
        <v>303908.87</v>
      </c>
      <c r="G465" s="8">
        <v>326693.14</v>
      </c>
      <c r="H465" s="8">
        <v>1213.7</v>
      </c>
      <c r="I465" s="8">
        <v>65740.45</v>
      </c>
      <c r="J465" s="8">
        <v>64526.76</v>
      </c>
      <c r="K465" s="6" t="s">
        <v>32</v>
      </c>
      <c r="L465" s="6" t="s">
        <v>44</v>
      </c>
      <c r="M465" s="6" t="s">
        <v>1598</v>
      </c>
      <c r="N465" s="6" t="s">
        <v>1599</v>
      </c>
      <c r="O465" s="6" t="s">
        <v>44</v>
      </c>
      <c r="P465" s="6" t="s">
        <v>1600</v>
      </c>
      <c r="Q465" s="7" t="s">
        <v>1601</v>
      </c>
      <c r="R465" s="6" t="s">
        <v>38</v>
      </c>
      <c r="S465" s="6" t="s">
        <v>38</v>
      </c>
      <c r="T465" s="6" t="s">
        <v>38</v>
      </c>
      <c r="U465" s="6" t="s">
        <v>38</v>
      </c>
      <c r="V465" s="6" t="s">
        <v>38</v>
      </c>
      <c r="W465" s="6" t="s">
        <v>54</v>
      </c>
    </row>
    <row r="466" spans="1:23" ht="30" x14ac:dyDescent="0.25">
      <c r="A466" s="6" t="s">
        <v>1587</v>
      </c>
      <c r="B466" s="6" t="s">
        <v>1588</v>
      </c>
      <c r="C466" s="6" t="s">
        <v>1588</v>
      </c>
      <c r="D466" s="6" t="s">
        <v>30</v>
      </c>
      <c r="E466" s="6" t="s">
        <v>1286</v>
      </c>
      <c r="F466" s="8">
        <v>303908.87</v>
      </c>
      <c r="G466" s="8">
        <v>326693.14</v>
      </c>
      <c r="H466" s="8">
        <v>1213.7</v>
      </c>
      <c r="I466" s="8">
        <v>65740.45</v>
      </c>
      <c r="J466" s="8">
        <v>64526.76</v>
      </c>
      <c r="K466" s="6" t="s">
        <v>32</v>
      </c>
      <c r="L466" s="6" t="s">
        <v>49</v>
      </c>
      <c r="M466" s="6" t="s">
        <v>1598</v>
      </c>
      <c r="N466" s="6" t="s">
        <v>1602</v>
      </c>
      <c r="O466" s="6" t="s">
        <v>49</v>
      </c>
      <c r="P466" s="6" t="s">
        <v>1602</v>
      </c>
      <c r="Q466" s="7" t="s">
        <v>1603</v>
      </c>
      <c r="R466" s="6" t="s">
        <v>38</v>
      </c>
      <c r="S466" s="6" t="s">
        <v>38</v>
      </c>
      <c r="T466" s="6" t="s">
        <v>38</v>
      </c>
      <c r="U466" s="6" t="s">
        <v>38</v>
      </c>
      <c r="V466" s="6" t="s">
        <v>38</v>
      </c>
      <c r="W466" s="6" t="s">
        <v>54</v>
      </c>
    </row>
    <row r="467" spans="1:23" ht="60" x14ac:dyDescent="0.25">
      <c r="A467" s="6" t="s">
        <v>1587</v>
      </c>
      <c r="B467" s="6" t="s">
        <v>1588</v>
      </c>
      <c r="C467" s="6" t="s">
        <v>1588</v>
      </c>
      <c r="D467" s="6" t="s">
        <v>30</v>
      </c>
      <c r="E467" s="6" t="s">
        <v>1286</v>
      </c>
      <c r="F467" s="8">
        <v>911726.61</v>
      </c>
      <c r="G467" s="8">
        <v>980079.42</v>
      </c>
      <c r="H467" s="8">
        <v>3641.1</v>
      </c>
      <c r="I467" s="8">
        <v>197221.35</v>
      </c>
      <c r="J467" s="8">
        <v>193580.28</v>
      </c>
      <c r="K467" s="6" t="s">
        <v>32</v>
      </c>
      <c r="L467" s="6" t="s">
        <v>44</v>
      </c>
      <c r="M467" s="6" t="s">
        <v>1604</v>
      </c>
      <c r="N467" s="6" t="s">
        <v>1605</v>
      </c>
      <c r="O467" s="6" t="s">
        <v>44</v>
      </c>
      <c r="P467" s="6" t="s">
        <v>1606</v>
      </c>
      <c r="Q467" s="7" t="s">
        <v>1607</v>
      </c>
      <c r="R467" s="6" t="s">
        <v>38</v>
      </c>
      <c r="S467" s="6" t="s">
        <v>38</v>
      </c>
      <c r="T467" s="6" t="s">
        <v>38</v>
      </c>
      <c r="U467" s="6" t="s">
        <v>38</v>
      </c>
      <c r="V467" s="6" t="s">
        <v>38</v>
      </c>
      <c r="W467" s="6" t="s">
        <v>1608</v>
      </c>
    </row>
    <row r="468" spans="1:23" ht="60" x14ac:dyDescent="0.25">
      <c r="A468" s="6" t="s">
        <v>1587</v>
      </c>
      <c r="B468" s="6" t="s">
        <v>1588</v>
      </c>
      <c r="C468" s="6" t="s">
        <v>1588</v>
      </c>
      <c r="D468" s="6" t="s">
        <v>30</v>
      </c>
      <c r="E468" s="6" t="s">
        <v>1286</v>
      </c>
      <c r="F468" s="8">
        <v>303908.87</v>
      </c>
      <c r="G468" s="8">
        <v>326693.14</v>
      </c>
      <c r="H468" s="8">
        <v>1213.7</v>
      </c>
      <c r="I468" s="8">
        <v>65740.45</v>
      </c>
      <c r="J468" s="8">
        <v>64526.76</v>
      </c>
      <c r="K468" s="6" t="s">
        <v>32</v>
      </c>
      <c r="L468" s="6" t="s">
        <v>49</v>
      </c>
      <c r="M468" s="6" t="s">
        <v>1609</v>
      </c>
      <c r="N468" s="6" t="s">
        <v>1610</v>
      </c>
      <c r="O468" s="6" t="s">
        <v>49</v>
      </c>
      <c r="P468" s="6" t="s">
        <v>1611</v>
      </c>
      <c r="Q468" s="7" t="s">
        <v>1612</v>
      </c>
      <c r="R468" s="6" t="s">
        <v>38</v>
      </c>
      <c r="S468" s="6" t="s">
        <v>38</v>
      </c>
      <c r="T468" s="6" t="s">
        <v>38</v>
      </c>
      <c r="U468" s="6" t="s">
        <v>38</v>
      </c>
      <c r="V468" s="6" t="s">
        <v>38</v>
      </c>
      <c r="W468" s="6" t="s">
        <v>1597</v>
      </c>
    </row>
    <row r="469" spans="1:23" ht="60" x14ac:dyDescent="0.25">
      <c r="A469" s="6" t="s">
        <v>1587</v>
      </c>
      <c r="B469" s="6" t="s">
        <v>1588</v>
      </c>
      <c r="C469" s="6" t="s">
        <v>1588</v>
      </c>
      <c r="D469" s="6" t="s">
        <v>30</v>
      </c>
      <c r="E469" s="6" t="s">
        <v>1286</v>
      </c>
      <c r="F469" s="8">
        <v>303908.87</v>
      </c>
      <c r="G469" s="8">
        <v>326693.14</v>
      </c>
      <c r="H469" s="8">
        <v>1213.7</v>
      </c>
      <c r="I469" s="8">
        <v>65740.45</v>
      </c>
      <c r="J469" s="8">
        <v>64526.76</v>
      </c>
      <c r="K469" s="6" t="s">
        <v>32</v>
      </c>
      <c r="L469" s="6" t="s">
        <v>49</v>
      </c>
      <c r="M469" s="6" t="s">
        <v>1613</v>
      </c>
      <c r="N469" s="6" t="s">
        <v>1614</v>
      </c>
      <c r="O469" s="6" t="s">
        <v>49</v>
      </c>
      <c r="P469" s="6" t="s">
        <v>1615</v>
      </c>
      <c r="Q469" s="7" t="s">
        <v>1616</v>
      </c>
      <c r="R469" s="6" t="s">
        <v>38</v>
      </c>
      <c r="S469" s="6" t="s">
        <v>38</v>
      </c>
      <c r="T469" s="6" t="s">
        <v>38</v>
      </c>
      <c r="U469" s="6" t="s">
        <v>38</v>
      </c>
      <c r="V469" s="6" t="s">
        <v>38</v>
      </c>
      <c r="W469" s="6" t="s">
        <v>1617</v>
      </c>
    </row>
    <row r="470" spans="1:23" ht="45" x14ac:dyDescent="0.25">
      <c r="A470" s="6" t="s">
        <v>1587</v>
      </c>
      <c r="B470" s="6" t="s">
        <v>1588</v>
      </c>
      <c r="C470" s="6" t="s">
        <v>1588</v>
      </c>
      <c r="D470" s="6" t="s">
        <v>30</v>
      </c>
      <c r="E470" s="6" t="s">
        <v>1286</v>
      </c>
      <c r="F470" s="8">
        <v>303908.87</v>
      </c>
      <c r="G470" s="8">
        <v>326693.14</v>
      </c>
      <c r="H470" s="8">
        <v>1213.7</v>
      </c>
      <c r="I470" s="8">
        <v>65740.45</v>
      </c>
      <c r="J470" s="8">
        <v>64526.76</v>
      </c>
      <c r="K470" s="6" t="s">
        <v>32</v>
      </c>
      <c r="L470" s="6" t="s">
        <v>49</v>
      </c>
      <c r="M470" s="6" t="s">
        <v>1618</v>
      </c>
      <c r="N470" s="6" t="s">
        <v>1619</v>
      </c>
      <c r="O470" s="6" t="s">
        <v>49</v>
      </c>
      <c r="P470" s="6" t="s">
        <v>1620</v>
      </c>
      <c r="Q470" s="7" t="s">
        <v>1621</v>
      </c>
      <c r="R470" s="6" t="s">
        <v>38</v>
      </c>
      <c r="S470" s="6" t="s">
        <v>38</v>
      </c>
      <c r="T470" s="6" t="s">
        <v>38</v>
      </c>
      <c r="U470" s="6" t="s">
        <v>38</v>
      </c>
      <c r="V470" s="6" t="s">
        <v>38</v>
      </c>
      <c r="W470" s="6" t="s">
        <v>1597</v>
      </c>
    </row>
    <row r="471" spans="1:23" ht="75" x14ac:dyDescent="0.25">
      <c r="A471" s="6" t="s">
        <v>94</v>
      </c>
      <c r="B471" s="6" t="s">
        <v>1622</v>
      </c>
      <c r="C471" s="6" t="s">
        <v>1622</v>
      </c>
      <c r="D471" s="6" t="s">
        <v>30</v>
      </c>
      <c r="E471" s="6" t="s">
        <v>1623</v>
      </c>
      <c r="F471" s="8">
        <f>0+F473+F477+F481+F488+F492+F495+F499+F501+F503+F507+F511</f>
        <v>28082943.700000003</v>
      </c>
      <c r="G471" s="8">
        <f>0+G473+G477+G481+G488+G492+G495+G499+G501+G503+G507+G511</f>
        <v>27894236.039999999</v>
      </c>
      <c r="H471" s="8">
        <f>0+H473+H477+H481+H488+H492+H495+H499+H501+H503+H507+H511</f>
        <v>69667.19</v>
      </c>
      <c r="I471" s="8">
        <f>0+I473+I477+I481+I488+I492+I495+I499+I501+I503+I507+I511</f>
        <v>11073191.02</v>
      </c>
      <c r="J471" s="8">
        <f>0+J473+J477+J481+J488+J492+J495+J499+J501+J503+J507+J511</f>
        <v>11003523.799999999</v>
      </c>
      <c r="K471" s="6" t="s">
        <v>32</v>
      </c>
      <c r="L471" s="6" t="s">
        <v>33</v>
      </c>
      <c r="M471" s="6" t="s">
        <v>1624</v>
      </c>
      <c r="N471" s="6" t="s">
        <v>1625</v>
      </c>
      <c r="O471" s="6" t="s">
        <v>33</v>
      </c>
      <c r="P471" s="6" t="s">
        <v>36</v>
      </c>
      <c r="Q471" s="7" t="s">
        <v>1626</v>
      </c>
      <c r="R471" s="6">
        <v>5</v>
      </c>
      <c r="S471" s="7">
        <v>5</v>
      </c>
      <c r="T471" s="6" t="s">
        <v>38</v>
      </c>
      <c r="U471" s="6" t="s">
        <v>38</v>
      </c>
      <c r="V471" s="6" t="s">
        <v>38</v>
      </c>
      <c r="W471" s="6" t="s">
        <v>39</v>
      </c>
    </row>
    <row r="472" spans="1:23" ht="135" x14ac:dyDescent="0.25">
      <c r="A472" s="6" t="s">
        <v>94</v>
      </c>
      <c r="B472" s="6" t="s">
        <v>1622</v>
      </c>
      <c r="C472" s="6" t="s">
        <v>1622</v>
      </c>
      <c r="D472" s="6" t="s">
        <v>30</v>
      </c>
      <c r="E472" s="6" t="s">
        <v>1623</v>
      </c>
      <c r="F472" s="8">
        <f>0+F473+F477+F481+F488+F492+F495+F499+F501+F503+F507+F511</f>
        <v>28082943.700000003</v>
      </c>
      <c r="G472" s="8">
        <f>0+G473+G477+G481+G488+G492+G495+G499+G501+G503+G507+G511</f>
        <v>27894236.039999999</v>
      </c>
      <c r="H472" s="8">
        <f>0+H473+H477+H481+H488+H492+H495+H499+H501+H503+H507+H511</f>
        <v>69667.19</v>
      </c>
      <c r="I472" s="8">
        <f>0+I473+I477+I481+I488+I492+I495+I499+I501+I503+I507+I511</f>
        <v>11073191.02</v>
      </c>
      <c r="J472" s="8">
        <f>0+J473+J477+J481+J488+J492+J495+J499+J501+J503+J507+J511</f>
        <v>11003523.799999999</v>
      </c>
      <c r="K472" s="6" t="s">
        <v>32</v>
      </c>
      <c r="L472" s="6" t="s">
        <v>40</v>
      </c>
      <c r="M472" s="6" t="s">
        <v>1627</v>
      </c>
      <c r="N472" s="6" t="s">
        <v>1628</v>
      </c>
      <c r="O472" s="6" t="s">
        <v>40</v>
      </c>
      <c r="P472" s="6" t="s">
        <v>1629</v>
      </c>
      <c r="Q472" s="7" t="s">
        <v>1630</v>
      </c>
      <c r="R472" s="6">
        <v>100</v>
      </c>
      <c r="S472" s="6">
        <v>100</v>
      </c>
      <c r="T472" s="6" t="s">
        <v>38</v>
      </c>
      <c r="U472" s="6" t="s">
        <v>38</v>
      </c>
      <c r="V472" s="6" t="s">
        <v>38</v>
      </c>
      <c r="W472" s="6" t="s">
        <v>54</v>
      </c>
    </row>
    <row r="473" spans="1:23" ht="60" x14ac:dyDescent="0.25">
      <c r="A473" s="6" t="s">
        <v>94</v>
      </c>
      <c r="B473" s="6" t="s">
        <v>1622</v>
      </c>
      <c r="C473" s="6" t="s">
        <v>1622</v>
      </c>
      <c r="D473" s="6" t="s">
        <v>30</v>
      </c>
      <c r="E473" s="6" t="s">
        <v>1623</v>
      </c>
      <c r="F473" s="8">
        <v>6169135.5599999996</v>
      </c>
      <c r="G473" s="8">
        <v>5913009.5700000003</v>
      </c>
      <c r="H473" s="8">
        <v>20068.560000000001</v>
      </c>
      <c r="I473" s="8">
        <v>1903811.13</v>
      </c>
      <c r="J473" s="8">
        <v>1883742.54</v>
      </c>
      <c r="K473" s="6" t="s">
        <v>32</v>
      </c>
      <c r="L473" s="6" t="s">
        <v>44</v>
      </c>
      <c r="M473" s="6" t="s">
        <v>1631</v>
      </c>
      <c r="N473" s="6" t="s">
        <v>125</v>
      </c>
      <c r="O473" s="6" t="s">
        <v>44</v>
      </c>
      <c r="P473" s="6" t="s">
        <v>1499</v>
      </c>
      <c r="Q473" s="7" t="s">
        <v>1500</v>
      </c>
      <c r="R473" s="6" t="s">
        <v>38</v>
      </c>
      <c r="S473" s="6" t="s">
        <v>38</v>
      </c>
      <c r="T473" s="6" t="s">
        <v>38</v>
      </c>
      <c r="U473" s="6" t="s">
        <v>38</v>
      </c>
      <c r="V473" s="6" t="s">
        <v>38</v>
      </c>
      <c r="W473" s="6" t="s">
        <v>125</v>
      </c>
    </row>
    <row r="474" spans="1:23" ht="30" x14ac:dyDescent="0.25">
      <c r="A474" s="6" t="s">
        <v>94</v>
      </c>
      <c r="B474" s="6" t="s">
        <v>1622</v>
      </c>
      <c r="C474" s="6" t="s">
        <v>1622</v>
      </c>
      <c r="D474" s="6" t="s">
        <v>30</v>
      </c>
      <c r="E474" s="6" t="s">
        <v>1623</v>
      </c>
      <c r="F474" s="8">
        <v>2056378.52</v>
      </c>
      <c r="G474" s="8">
        <v>1971003.19</v>
      </c>
      <c r="H474" s="8">
        <v>6689.52</v>
      </c>
      <c r="I474" s="8">
        <v>634603.71</v>
      </c>
      <c r="J474" s="8">
        <v>627914.18000000005</v>
      </c>
      <c r="K474" s="6" t="s">
        <v>32</v>
      </c>
      <c r="L474" s="6" t="s">
        <v>49</v>
      </c>
      <c r="M474" s="6" t="s">
        <v>1632</v>
      </c>
      <c r="N474" s="6" t="s">
        <v>56</v>
      </c>
      <c r="O474" s="6" t="s">
        <v>49</v>
      </c>
      <c r="P474" s="6" t="s">
        <v>57</v>
      </c>
      <c r="Q474" s="7" t="s">
        <v>58</v>
      </c>
      <c r="R474" s="6" t="s">
        <v>38</v>
      </c>
      <c r="S474" s="6" t="s">
        <v>38</v>
      </c>
      <c r="T474" s="6" t="s">
        <v>38</v>
      </c>
      <c r="U474" s="6" t="s">
        <v>38</v>
      </c>
      <c r="V474" s="6" t="s">
        <v>38</v>
      </c>
      <c r="W474" s="6" t="s">
        <v>54</v>
      </c>
    </row>
    <row r="475" spans="1:23" ht="30" x14ac:dyDescent="0.25">
      <c r="A475" s="6" t="s">
        <v>94</v>
      </c>
      <c r="B475" s="6" t="s">
        <v>1622</v>
      </c>
      <c r="C475" s="6" t="s">
        <v>1622</v>
      </c>
      <c r="D475" s="6" t="s">
        <v>30</v>
      </c>
      <c r="E475" s="6" t="s">
        <v>1623</v>
      </c>
      <c r="F475" s="8">
        <v>2056378.52</v>
      </c>
      <c r="G475" s="8">
        <v>1971003.19</v>
      </c>
      <c r="H475" s="8">
        <v>6689.52</v>
      </c>
      <c r="I475" s="8">
        <v>634603.71</v>
      </c>
      <c r="J475" s="8">
        <v>627914.18000000005</v>
      </c>
      <c r="K475" s="6" t="s">
        <v>32</v>
      </c>
      <c r="L475" s="6" t="s">
        <v>49</v>
      </c>
      <c r="M475" s="6" t="s">
        <v>1633</v>
      </c>
      <c r="N475" s="6" t="s">
        <v>56</v>
      </c>
      <c r="O475" s="6" t="s">
        <v>49</v>
      </c>
      <c r="P475" s="6" t="s">
        <v>57</v>
      </c>
      <c r="Q475" s="7" t="s">
        <v>58</v>
      </c>
      <c r="R475" s="6" t="s">
        <v>38</v>
      </c>
      <c r="S475" s="6" t="s">
        <v>38</v>
      </c>
      <c r="T475" s="6" t="s">
        <v>38</v>
      </c>
      <c r="U475" s="6" t="s">
        <v>38</v>
      </c>
      <c r="V475" s="6" t="s">
        <v>38</v>
      </c>
      <c r="W475" s="6" t="s">
        <v>54</v>
      </c>
    </row>
    <row r="476" spans="1:23" ht="30" x14ac:dyDescent="0.25">
      <c r="A476" s="6" t="s">
        <v>94</v>
      </c>
      <c r="B476" s="6" t="s">
        <v>1622</v>
      </c>
      <c r="C476" s="6" t="s">
        <v>1622</v>
      </c>
      <c r="D476" s="6" t="s">
        <v>30</v>
      </c>
      <c r="E476" s="6" t="s">
        <v>1623</v>
      </c>
      <c r="F476" s="8">
        <v>2056378.52</v>
      </c>
      <c r="G476" s="8">
        <v>1971003.19</v>
      </c>
      <c r="H476" s="8">
        <v>6689.52</v>
      </c>
      <c r="I476" s="8">
        <v>634603.71</v>
      </c>
      <c r="J476" s="8">
        <v>627914.18000000005</v>
      </c>
      <c r="K476" s="6" t="s">
        <v>32</v>
      </c>
      <c r="L476" s="6" t="s">
        <v>49</v>
      </c>
      <c r="M476" s="6" t="s">
        <v>1634</v>
      </c>
      <c r="N476" s="6" t="s">
        <v>56</v>
      </c>
      <c r="O476" s="6" t="s">
        <v>49</v>
      </c>
      <c r="P476" s="6" t="s">
        <v>57</v>
      </c>
      <c r="Q476" s="7" t="s">
        <v>58</v>
      </c>
      <c r="R476" s="6" t="s">
        <v>38</v>
      </c>
      <c r="S476" s="6" t="s">
        <v>38</v>
      </c>
      <c r="T476" s="6" t="s">
        <v>38</v>
      </c>
      <c r="U476" s="6" t="s">
        <v>38</v>
      </c>
      <c r="V476" s="6" t="s">
        <v>38</v>
      </c>
      <c r="W476" s="6" t="s">
        <v>54</v>
      </c>
    </row>
    <row r="477" spans="1:23" ht="60" x14ac:dyDescent="0.25">
      <c r="A477" s="6" t="s">
        <v>94</v>
      </c>
      <c r="B477" s="6" t="s">
        <v>1635</v>
      </c>
      <c r="C477" s="6" t="s">
        <v>1635</v>
      </c>
      <c r="D477" s="6" t="s">
        <v>30</v>
      </c>
      <c r="E477" s="6" t="s">
        <v>1623</v>
      </c>
      <c r="F477" s="8">
        <v>636186.21</v>
      </c>
      <c r="G477" s="8">
        <v>629287.47</v>
      </c>
      <c r="H477" s="8">
        <v>577.98</v>
      </c>
      <c r="I477" s="8">
        <v>219319.74</v>
      </c>
      <c r="J477" s="8">
        <v>218741.76000000001</v>
      </c>
      <c r="K477" s="6" t="s">
        <v>32</v>
      </c>
      <c r="L477" s="6" t="s">
        <v>44</v>
      </c>
      <c r="M477" s="6" t="s">
        <v>1636</v>
      </c>
      <c r="N477" s="6" t="s">
        <v>125</v>
      </c>
      <c r="O477" s="6" t="s">
        <v>44</v>
      </c>
      <c r="P477" s="6" t="s">
        <v>1499</v>
      </c>
      <c r="Q477" s="7" t="s">
        <v>1500</v>
      </c>
      <c r="R477" s="6" t="s">
        <v>38</v>
      </c>
      <c r="S477" s="6" t="s">
        <v>38</v>
      </c>
      <c r="T477" s="6" t="s">
        <v>38</v>
      </c>
      <c r="U477" s="6" t="s">
        <v>38</v>
      </c>
      <c r="V477" s="6" t="s">
        <v>38</v>
      </c>
      <c r="W477" s="6" t="s">
        <v>125</v>
      </c>
    </row>
    <row r="478" spans="1:23" ht="30" x14ac:dyDescent="0.25">
      <c r="A478" s="6" t="s">
        <v>94</v>
      </c>
      <c r="B478" s="6" t="s">
        <v>1635</v>
      </c>
      <c r="C478" s="6" t="s">
        <v>1635</v>
      </c>
      <c r="D478" s="6" t="s">
        <v>30</v>
      </c>
      <c r="E478" s="6" t="s">
        <v>1623</v>
      </c>
      <c r="F478" s="8">
        <v>212062.07</v>
      </c>
      <c r="G478" s="8">
        <v>209762.49</v>
      </c>
      <c r="H478" s="8">
        <v>192.66</v>
      </c>
      <c r="I478" s="8">
        <v>73106.58</v>
      </c>
      <c r="J478" s="8">
        <v>72913.919999999998</v>
      </c>
      <c r="K478" s="6" t="s">
        <v>32</v>
      </c>
      <c r="L478" s="6" t="s">
        <v>49</v>
      </c>
      <c r="M478" s="6" t="s">
        <v>1637</v>
      </c>
      <c r="N478" s="6" t="s">
        <v>56</v>
      </c>
      <c r="O478" s="6" t="s">
        <v>49</v>
      </c>
      <c r="P478" s="6" t="s">
        <v>57</v>
      </c>
      <c r="Q478" s="7" t="s">
        <v>58</v>
      </c>
      <c r="R478" s="6" t="s">
        <v>38</v>
      </c>
      <c r="S478" s="6" t="s">
        <v>38</v>
      </c>
      <c r="T478" s="6" t="s">
        <v>38</v>
      </c>
      <c r="U478" s="6" t="s">
        <v>38</v>
      </c>
      <c r="V478" s="6" t="s">
        <v>38</v>
      </c>
      <c r="W478" s="6" t="s">
        <v>54</v>
      </c>
    </row>
    <row r="479" spans="1:23" ht="30" x14ac:dyDescent="0.25">
      <c r="A479" s="6" t="s">
        <v>94</v>
      </c>
      <c r="B479" s="6" t="s">
        <v>1635</v>
      </c>
      <c r="C479" s="6" t="s">
        <v>1635</v>
      </c>
      <c r="D479" s="6" t="s">
        <v>30</v>
      </c>
      <c r="E479" s="6" t="s">
        <v>1623</v>
      </c>
      <c r="F479" s="8">
        <v>212062.07</v>
      </c>
      <c r="G479" s="8">
        <v>209762.49</v>
      </c>
      <c r="H479" s="8">
        <v>192.66</v>
      </c>
      <c r="I479" s="8">
        <v>73106.58</v>
      </c>
      <c r="J479" s="8">
        <v>72913.919999999998</v>
      </c>
      <c r="K479" s="6" t="s">
        <v>32</v>
      </c>
      <c r="L479" s="6" t="s">
        <v>49</v>
      </c>
      <c r="M479" s="6" t="s">
        <v>1638</v>
      </c>
      <c r="N479" s="6" t="s">
        <v>56</v>
      </c>
      <c r="O479" s="6" t="s">
        <v>49</v>
      </c>
      <c r="P479" s="6" t="s">
        <v>57</v>
      </c>
      <c r="Q479" s="7" t="s">
        <v>58</v>
      </c>
      <c r="R479" s="6" t="s">
        <v>38</v>
      </c>
      <c r="S479" s="6" t="s">
        <v>38</v>
      </c>
      <c r="T479" s="6" t="s">
        <v>38</v>
      </c>
      <c r="U479" s="6" t="s">
        <v>38</v>
      </c>
      <c r="V479" s="6" t="s">
        <v>38</v>
      </c>
      <c r="W479" s="6" t="s">
        <v>54</v>
      </c>
    </row>
    <row r="480" spans="1:23" ht="30" x14ac:dyDescent="0.25">
      <c r="A480" s="6" t="s">
        <v>94</v>
      </c>
      <c r="B480" s="6" t="s">
        <v>1635</v>
      </c>
      <c r="C480" s="6" t="s">
        <v>1635</v>
      </c>
      <c r="D480" s="6" t="s">
        <v>30</v>
      </c>
      <c r="E480" s="6" t="s">
        <v>1623</v>
      </c>
      <c r="F480" s="8">
        <v>212062.07</v>
      </c>
      <c r="G480" s="8">
        <v>209762.49</v>
      </c>
      <c r="H480" s="8">
        <v>192.66</v>
      </c>
      <c r="I480" s="8">
        <v>73106.58</v>
      </c>
      <c r="J480" s="8">
        <v>72913.919999999998</v>
      </c>
      <c r="K480" s="6" t="s">
        <v>32</v>
      </c>
      <c r="L480" s="6" t="s">
        <v>49</v>
      </c>
      <c r="M480" s="6" t="s">
        <v>1639</v>
      </c>
      <c r="N480" s="6" t="s">
        <v>56</v>
      </c>
      <c r="O480" s="6" t="s">
        <v>49</v>
      </c>
      <c r="P480" s="6" t="s">
        <v>57</v>
      </c>
      <c r="Q480" s="7" t="s">
        <v>58</v>
      </c>
      <c r="R480" s="6" t="s">
        <v>38</v>
      </c>
      <c r="S480" s="6" t="s">
        <v>38</v>
      </c>
      <c r="T480" s="6" t="s">
        <v>38</v>
      </c>
      <c r="U480" s="6" t="s">
        <v>38</v>
      </c>
      <c r="V480" s="6" t="s">
        <v>38</v>
      </c>
      <c r="W480" s="6" t="s">
        <v>54</v>
      </c>
    </row>
    <row r="481" spans="1:23" ht="60" x14ac:dyDescent="0.25">
      <c r="A481" s="6" t="s">
        <v>94</v>
      </c>
      <c r="B481" s="6" t="s">
        <v>1622</v>
      </c>
      <c r="C481" s="6" t="s">
        <v>1622</v>
      </c>
      <c r="D481" s="6" t="s">
        <v>30</v>
      </c>
      <c r="E481" s="6" t="s">
        <v>1623</v>
      </c>
      <c r="F481" s="8">
        <v>0</v>
      </c>
      <c r="G481" s="8">
        <v>0</v>
      </c>
      <c r="H481" s="8">
        <v>0</v>
      </c>
      <c r="I481" s="8">
        <v>0</v>
      </c>
      <c r="J481" s="8">
        <v>0</v>
      </c>
      <c r="K481" s="6" t="s">
        <v>32</v>
      </c>
      <c r="L481" s="6" t="s">
        <v>44</v>
      </c>
      <c r="M481" s="6" t="s">
        <v>1640</v>
      </c>
      <c r="N481" s="6" t="s">
        <v>125</v>
      </c>
      <c r="O481" s="6" t="s">
        <v>44</v>
      </c>
      <c r="P481" s="6" t="s">
        <v>1499</v>
      </c>
      <c r="Q481" s="7" t="s">
        <v>1500</v>
      </c>
      <c r="R481" s="6" t="s">
        <v>38</v>
      </c>
      <c r="S481" s="6" t="s">
        <v>38</v>
      </c>
      <c r="T481" s="6" t="s">
        <v>38</v>
      </c>
      <c r="U481" s="6" t="s">
        <v>38</v>
      </c>
      <c r="V481" s="6" t="s">
        <v>38</v>
      </c>
      <c r="W481" s="6" t="s">
        <v>125</v>
      </c>
    </row>
    <row r="482" spans="1:23" ht="30" x14ac:dyDescent="0.25">
      <c r="A482" s="6" t="s">
        <v>94</v>
      </c>
      <c r="B482" s="6" t="s">
        <v>1622</v>
      </c>
      <c r="C482" s="6" t="s">
        <v>1622</v>
      </c>
      <c r="D482" s="6" t="s">
        <v>30</v>
      </c>
      <c r="E482" s="6" t="s">
        <v>1623</v>
      </c>
      <c r="F482" s="8">
        <v>0</v>
      </c>
      <c r="G482" s="8">
        <v>0</v>
      </c>
      <c r="H482" s="8">
        <v>0</v>
      </c>
      <c r="I482" s="8">
        <v>0</v>
      </c>
      <c r="J482" s="8">
        <v>0</v>
      </c>
      <c r="K482" s="6" t="s">
        <v>32</v>
      </c>
      <c r="L482" s="6" t="s">
        <v>49</v>
      </c>
      <c r="M482" s="6" t="s">
        <v>1641</v>
      </c>
      <c r="N482" s="6" t="s">
        <v>56</v>
      </c>
      <c r="O482" s="6" t="s">
        <v>49</v>
      </c>
      <c r="P482" s="6" t="s">
        <v>57</v>
      </c>
      <c r="Q482" s="7" t="s">
        <v>58</v>
      </c>
      <c r="R482" s="6" t="s">
        <v>38</v>
      </c>
      <c r="S482" s="6" t="s">
        <v>38</v>
      </c>
      <c r="T482" s="6" t="s">
        <v>38</v>
      </c>
      <c r="U482" s="6" t="s">
        <v>38</v>
      </c>
      <c r="V482" s="6" t="s">
        <v>38</v>
      </c>
      <c r="W482" s="6" t="s">
        <v>54</v>
      </c>
    </row>
    <row r="483" spans="1:23" ht="30" x14ac:dyDescent="0.25">
      <c r="A483" s="6" t="s">
        <v>94</v>
      </c>
      <c r="B483" s="6" t="s">
        <v>1622</v>
      </c>
      <c r="C483" s="6" t="s">
        <v>1622</v>
      </c>
      <c r="D483" s="6" t="s">
        <v>30</v>
      </c>
      <c r="E483" s="6" t="s">
        <v>1623</v>
      </c>
      <c r="F483" s="8">
        <v>0</v>
      </c>
      <c r="G483" s="8">
        <v>0</v>
      </c>
      <c r="H483" s="8">
        <v>0</v>
      </c>
      <c r="I483" s="8">
        <v>0</v>
      </c>
      <c r="J483" s="8">
        <v>0</v>
      </c>
      <c r="K483" s="6" t="s">
        <v>32</v>
      </c>
      <c r="L483" s="6" t="s">
        <v>49</v>
      </c>
      <c r="M483" s="6" t="s">
        <v>1642</v>
      </c>
      <c r="N483" s="6" t="s">
        <v>56</v>
      </c>
      <c r="O483" s="6" t="s">
        <v>49</v>
      </c>
      <c r="P483" s="6" t="s">
        <v>57</v>
      </c>
      <c r="Q483" s="7" t="s">
        <v>58</v>
      </c>
      <c r="R483" s="6" t="s">
        <v>38</v>
      </c>
      <c r="S483" s="6" t="s">
        <v>38</v>
      </c>
      <c r="T483" s="6" t="s">
        <v>38</v>
      </c>
      <c r="U483" s="6" t="s">
        <v>38</v>
      </c>
      <c r="V483" s="6" t="s">
        <v>38</v>
      </c>
      <c r="W483" s="6" t="s">
        <v>54</v>
      </c>
    </row>
    <row r="484" spans="1:23" ht="30" x14ac:dyDescent="0.25">
      <c r="A484" s="6" t="s">
        <v>94</v>
      </c>
      <c r="B484" s="6" t="s">
        <v>1622</v>
      </c>
      <c r="C484" s="6" t="s">
        <v>1622</v>
      </c>
      <c r="D484" s="6" t="s">
        <v>30</v>
      </c>
      <c r="E484" s="6" t="s">
        <v>1623</v>
      </c>
      <c r="F484" s="8">
        <v>0</v>
      </c>
      <c r="G484" s="8">
        <v>0</v>
      </c>
      <c r="H484" s="8">
        <v>0</v>
      </c>
      <c r="I484" s="8">
        <v>0</v>
      </c>
      <c r="J484" s="8">
        <v>0</v>
      </c>
      <c r="K484" s="6" t="s">
        <v>32</v>
      </c>
      <c r="L484" s="6" t="s">
        <v>49</v>
      </c>
      <c r="M484" s="6" t="s">
        <v>1643</v>
      </c>
      <c r="N484" s="6" t="s">
        <v>56</v>
      </c>
      <c r="O484" s="6" t="s">
        <v>49</v>
      </c>
      <c r="P484" s="6" t="s">
        <v>57</v>
      </c>
      <c r="Q484" s="7" t="s">
        <v>58</v>
      </c>
      <c r="R484" s="6" t="s">
        <v>38</v>
      </c>
      <c r="S484" s="6" t="s">
        <v>38</v>
      </c>
      <c r="T484" s="6" t="s">
        <v>38</v>
      </c>
      <c r="U484" s="6" t="s">
        <v>38</v>
      </c>
      <c r="V484" s="6" t="s">
        <v>38</v>
      </c>
      <c r="W484" s="6" t="s">
        <v>54</v>
      </c>
    </row>
    <row r="485" spans="1:23" ht="30" x14ac:dyDescent="0.25">
      <c r="A485" s="6" t="s">
        <v>94</v>
      </c>
      <c r="B485" s="6" t="s">
        <v>1622</v>
      </c>
      <c r="C485" s="6" t="s">
        <v>1622</v>
      </c>
      <c r="D485" s="6" t="s">
        <v>30</v>
      </c>
      <c r="E485" s="6" t="s">
        <v>1623</v>
      </c>
      <c r="F485" s="8">
        <v>0</v>
      </c>
      <c r="G485" s="8">
        <v>0</v>
      </c>
      <c r="H485" s="8">
        <v>0</v>
      </c>
      <c r="I485" s="8">
        <v>0</v>
      </c>
      <c r="J485" s="8">
        <v>0</v>
      </c>
      <c r="K485" s="6" t="s">
        <v>32</v>
      </c>
      <c r="L485" s="6" t="s">
        <v>49</v>
      </c>
      <c r="M485" s="6" t="s">
        <v>1644</v>
      </c>
      <c r="N485" s="6" t="s">
        <v>56</v>
      </c>
      <c r="O485" s="6" t="s">
        <v>49</v>
      </c>
      <c r="P485" s="6" t="s">
        <v>57</v>
      </c>
      <c r="Q485" s="7" t="s">
        <v>58</v>
      </c>
      <c r="R485" s="6" t="s">
        <v>38</v>
      </c>
      <c r="S485" s="6" t="s">
        <v>38</v>
      </c>
      <c r="T485" s="6" t="s">
        <v>38</v>
      </c>
      <c r="U485" s="6" t="s">
        <v>38</v>
      </c>
      <c r="V485" s="6" t="s">
        <v>38</v>
      </c>
      <c r="W485" s="6" t="s">
        <v>54</v>
      </c>
    </row>
    <row r="486" spans="1:23" ht="30" x14ac:dyDescent="0.25">
      <c r="A486" s="6" t="s">
        <v>94</v>
      </c>
      <c r="B486" s="6" t="s">
        <v>1622</v>
      </c>
      <c r="C486" s="6" t="s">
        <v>1622</v>
      </c>
      <c r="D486" s="6" t="s">
        <v>30</v>
      </c>
      <c r="E486" s="6" t="s">
        <v>1623</v>
      </c>
      <c r="F486" s="8">
        <v>0</v>
      </c>
      <c r="G486" s="8">
        <v>0</v>
      </c>
      <c r="H486" s="8">
        <v>0</v>
      </c>
      <c r="I486" s="8">
        <v>0</v>
      </c>
      <c r="J486" s="8">
        <v>0</v>
      </c>
      <c r="K486" s="6" t="s">
        <v>32</v>
      </c>
      <c r="L486" s="6" t="s">
        <v>49</v>
      </c>
      <c r="M486" s="6" t="s">
        <v>1645</v>
      </c>
      <c r="N486" s="6" t="s">
        <v>56</v>
      </c>
      <c r="O486" s="6" t="s">
        <v>49</v>
      </c>
      <c r="P486" s="6" t="s">
        <v>57</v>
      </c>
      <c r="Q486" s="7" t="s">
        <v>58</v>
      </c>
      <c r="R486" s="6" t="s">
        <v>38</v>
      </c>
      <c r="S486" s="6" t="s">
        <v>38</v>
      </c>
      <c r="T486" s="6" t="s">
        <v>38</v>
      </c>
      <c r="U486" s="6" t="s">
        <v>38</v>
      </c>
      <c r="V486" s="6" t="s">
        <v>38</v>
      </c>
      <c r="W486" s="6" t="s">
        <v>54</v>
      </c>
    </row>
    <row r="487" spans="1:23" ht="30" x14ac:dyDescent="0.25">
      <c r="A487" s="6" t="s">
        <v>94</v>
      </c>
      <c r="B487" s="6" t="s">
        <v>1622</v>
      </c>
      <c r="C487" s="6" t="s">
        <v>1622</v>
      </c>
      <c r="D487" s="6" t="s">
        <v>30</v>
      </c>
      <c r="E487" s="6" t="s">
        <v>1623</v>
      </c>
      <c r="F487" s="8">
        <v>0</v>
      </c>
      <c r="G487" s="8">
        <v>0</v>
      </c>
      <c r="H487" s="8">
        <v>0</v>
      </c>
      <c r="I487" s="8">
        <v>0</v>
      </c>
      <c r="J487" s="8">
        <v>0</v>
      </c>
      <c r="K487" s="6" t="s">
        <v>32</v>
      </c>
      <c r="L487" s="6" t="s">
        <v>49</v>
      </c>
      <c r="M487" s="6" t="s">
        <v>1646</v>
      </c>
      <c r="N487" s="6" t="s">
        <v>56</v>
      </c>
      <c r="O487" s="6" t="s">
        <v>49</v>
      </c>
      <c r="P487" s="6" t="s">
        <v>57</v>
      </c>
      <c r="Q487" s="7" t="s">
        <v>58</v>
      </c>
      <c r="R487" s="6" t="s">
        <v>38</v>
      </c>
      <c r="S487" s="6" t="s">
        <v>38</v>
      </c>
      <c r="T487" s="6" t="s">
        <v>38</v>
      </c>
      <c r="U487" s="6" t="s">
        <v>38</v>
      </c>
      <c r="V487" s="6" t="s">
        <v>38</v>
      </c>
      <c r="W487" s="6" t="s">
        <v>54</v>
      </c>
    </row>
    <row r="488" spans="1:23" ht="60" x14ac:dyDescent="0.25">
      <c r="A488" s="6" t="s">
        <v>94</v>
      </c>
      <c r="B488" s="6" t="s">
        <v>1647</v>
      </c>
      <c r="C488" s="6" t="s">
        <v>1647</v>
      </c>
      <c r="D488" s="6" t="s">
        <v>30</v>
      </c>
      <c r="E488" s="6" t="s">
        <v>1623</v>
      </c>
      <c r="F488" s="8">
        <v>455544.78</v>
      </c>
      <c r="G488" s="8">
        <v>555544.77</v>
      </c>
      <c r="H488" s="8">
        <v>3181.17</v>
      </c>
      <c r="I488" s="8">
        <v>177880.71</v>
      </c>
      <c r="J488" s="8">
        <v>174699.54</v>
      </c>
      <c r="K488" s="6" t="s">
        <v>32</v>
      </c>
      <c r="L488" s="6" t="s">
        <v>44</v>
      </c>
      <c r="M488" s="6" t="s">
        <v>1648</v>
      </c>
      <c r="N488" s="6" t="s">
        <v>125</v>
      </c>
      <c r="O488" s="6" t="s">
        <v>44</v>
      </c>
      <c r="P488" s="6" t="s">
        <v>1499</v>
      </c>
      <c r="Q488" s="7" t="s">
        <v>1500</v>
      </c>
      <c r="R488" s="6" t="s">
        <v>38</v>
      </c>
      <c r="S488" s="6" t="s">
        <v>38</v>
      </c>
      <c r="T488" s="6" t="s">
        <v>38</v>
      </c>
      <c r="U488" s="6" t="s">
        <v>38</v>
      </c>
      <c r="V488" s="6" t="s">
        <v>38</v>
      </c>
      <c r="W488" s="6" t="s">
        <v>125</v>
      </c>
    </row>
    <row r="489" spans="1:23" ht="30" x14ac:dyDescent="0.25">
      <c r="A489" s="6" t="s">
        <v>94</v>
      </c>
      <c r="B489" s="6" t="s">
        <v>1647</v>
      </c>
      <c r="C489" s="6" t="s">
        <v>1647</v>
      </c>
      <c r="D489" s="6" t="s">
        <v>30</v>
      </c>
      <c r="E489" s="6" t="s">
        <v>1623</v>
      </c>
      <c r="F489" s="8">
        <v>151848.26</v>
      </c>
      <c r="G489" s="8">
        <v>185181.59</v>
      </c>
      <c r="H489" s="8">
        <v>1060.3900000000001</v>
      </c>
      <c r="I489" s="8">
        <v>59293.57</v>
      </c>
      <c r="J489" s="8">
        <v>58233.18</v>
      </c>
      <c r="K489" s="6" t="s">
        <v>32</v>
      </c>
      <c r="L489" s="6" t="s">
        <v>49</v>
      </c>
      <c r="M489" s="6" t="s">
        <v>1649</v>
      </c>
      <c r="N489" s="6" t="s">
        <v>56</v>
      </c>
      <c r="O489" s="6" t="s">
        <v>49</v>
      </c>
      <c r="P489" s="6" t="s">
        <v>57</v>
      </c>
      <c r="Q489" s="7" t="s">
        <v>58</v>
      </c>
      <c r="R489" s="6" t="s">
        <v>38</v>
      </c>
      <c r="S489" s="6" t="s">
        <v>38</v>
      </c>
      <c r="T489" s="6" t="s">
        <v>38</v>
      </c>
      <c r="U489" s="6" t="s">
        <v>38</v>
      </c>
      <c r="V489" s="6" t="s">
        <v>38</v>
      </c>
      <c r="W489" s="6" t="s">
        <v>54</v>
      </c>
    </row>
    <row r="490" spans="1:23" ht="45" x14ac:dyDescent="0.25">
      <c r="A490" s="6" t="s">
        <v>94</v>
      </c>
      <c r="B490" s="6" t="s">
        <v>1647</v>
      </c>
      <c r="C490" s="6" t="s">
        <v>1647</v>
      </c>
      <c r="D490" s="6" t="s">
        <v>30</v>
      </c>
      <c r="E490" s="6" t="s">
        <v>1623</v>
      </c>
      <c r="F490" s="8">
        <v>151848.26</v>
      </c>
      <c r="G490" s="8">
        <v>185181.59</v>
      </c>
      <c r="H490" s="8">
        <v>1060.3900000000001</v>
      </c>
      <c r="I490" s="8">
        <v>59293.57</v>
      </c>
      <c r="J490" s="8">
        <v>58233.18</v>
      </c>
      <c r="K490" s="6" t="s">
        <v>32</v>
      </c>
      <c r="L490" s="6" t="s">
        <v>49</v>
      </c>
      <c r="M490" s="6" t="s">
        <v>1650</v>
      </c>
      <c r="N490" s="6" t="s">
        <v>56</v>
      </c>
      <c r="O490" s="6" t="s">
        <v>49</v>
      </c>
      <c r="P490" s="6" t="s">
        <v>57</v>
      </c>
      <c r="Q490" s="7" t="s">
        <v>58</v>
      </c>
      <c r="R490" s="6" t="s">
        <v>38</v>
      </c>
      <c r="S490" s="6" t="s">
        <v>38</v>
      </c>
      <c r="T490" s="6" t="s">
        <v>38</v>
      </c>
      <c r="U490" s="6" t="s">
        <v>38</v>
      </c>
      <c r="V490" s="6" t="s">
        <v>38</v>
      </c>
      <c r="W490" s="6" t="s">
        <v>54</v>
      </c>
    </row>
    <row r="491" spans="1:23" ht="45" x14ac:dyDescent="0.25">
      <c r="A491" s="6" t="s">
        <v>94</v>
      </c>
      <c r="B491" s="6" t="s">
        <v>1647</v>
      </c>
      <c r="C491" s="6" t="s">
        <v>1647</v>
      </c>
      <c r="D491" s="6" t="s">
        <v>30</v>
      </c>
      <c r="E491" s="6" t="s">
        <v>1623</v>
      </c>
      <c r="F491" s="8">
        <v>151848.26</v>
      </c>
      <c r="G491" s="8">
        <v>185181.59</v>
      </c>
      <c r="H491" s="8">
        <v>1060.3900000000001</v>
      </c>
      <c r="I491" s="8">
        <v>59293.57</v>
      </c>
      <c r="J491" s="8">
        <v>58233.18</v>
      </c>
      <c r="K491" s="6" t="s">
        <v>32</v>
      </c>
      <c r="L491" s="6" t="s">
        <v>49</v>
      </c>
      <c r="M491" s="6" t="s">
        <v>1651</v>
      </c>
      <c r="N491" s="6" t="s">
        <v>56</v>
      </c>
      <c r="O491" s="6" t="s">
        <v>49</v>
      </c>
      <c r="P491" s="6" t="s">
        <v>57</v>
      </c>
      <c r="Q491" s="7" t="s">
        <v>58</v>
      </c>
      <c r="R491" s="6" t="s">
        <v>38</v>
      </c>
      <c r="S491" s="6" t="s">
        <v>38</v>
      </c>
      <c r="T491" s="6" t="s">
        <v>38</v>
      </c>
      <c r="U491" s="6" t="s">
        <v>38</v>
      </c>
      <c r="V491" s="6" t="s">
        <v>38</v>
      </c>
      <c r="W491" s="6" t="s">
        <v>54</v>
      </c>
    </row>
    <row r="492" spans="1:23" ht="60" x14ac:dyDescent="0.25">
      <c r="A492" s="6">
        <v>0</v>
      </c>
      <c r="B492" s="6" t="s">
        <v>853</v>
      </c>
      <c r="C492" s="6" t="s">
        <v>853</v>
      </c>
      <c r="D492" s="6" t="s">
        <v>30</v>
      </c>
      <c r="E492" s="6" t="s">
        <v>1623</v>
      </c>
      <c r="F492" s="8">
        <v>0</v>
      </c>
      <c r="G492" s="8">
        <v>0</v>
      </c>
      <c r="H492" s="8">
        <v>0</v>
      </c>
      <c r="I492" s="8">
        <v>0</v>
      </c>
      <c r="J492" s="8">
        <v>0</v>
      </c>
      <c r="K492" s="6" t="s">
        <v>32</v>
      </c>
      <c r="L492" s="6" t="s">
        <v>44</v>
      </c>
      <c r="M492" s="6" t="s">
        <v>1652</v>
      </c>
      <c r="N492" s="6" t="s">
        <v>125</v>
      </c>
      <c r="O492" s="6" t="s">
        <v>44</v>
      </c>
      <c r="P492" s="6" t="s">
        <v>1499</v>
      </c>
      <c r="Q492" s="7" t="s">
        <v>1500</v>
      </c>
      <c r="R492" s="6" t="s">
        <v>38</v>
      </c>
      <c r="S492" s="6" t="s">
        <v>38</v>
      </c>
      <c r="T492" s="6" t="s">
        <v>38</v>
      </c>
      <c r="U492" s="6" t="s">
        <v>38</v>
      </c>
      <c r="V492" s="6" t="s">
        <v>38</v>
      </c>
      <c r="W492" s="6" t="s">
        <v>125</v>
      </c>
    </row>
    <row r="493" spans="1:23" ht="30" x14ac:dyDescent="0.25">
      <c r="A493" s="6">
        <v>0</v>
      </c>
      <c r="B493" s="6" t="s">
        <v>853</v>
      </c>
      <c r="C493" s="6" t="s">
        <v>853</v>
      </c>
      <c r="D493" s="6" t="s">
        <v>30</v>
      </c>
      <c r="E493" s="6" t="s">
        <v>1623</v>
      </c>
      <c r="F493" s="8">
        <v>0</v>
      </c>
      <c r="G493" s="8">
        <v>0</v>
      </c>
      <c r="H493" s="8">
        <v>0</v>
      </c>
      <c r="I493" s="8">
        <v>0</v>
      </c>
      <c r="J493" s="8">
        <v>0</v>
      </c>
      <c r="K493" s="6" t="s">
        <v>32</v>
      </c>
      <c r="L493" s="6" t="s">
        <v>49</v>
      </c>
      <c r="M493" s="6" t="s">
        <v>1653</v>
      </c>
      <c r="N493" s="6" t="s">
        <v>56</v>
      </c>
      <c r="O493" s="6" t="s">
        <v>49</v>
      </c>
      <c r="P493" s="6" t="s">
        <v>57</v>
      </c>
      <c r="Q493" s="7" t="s">
        <v>58</v>
      </c>
      <c r="R493" s="6" t="s">
        <v>38</v>
      </c>
      <c r="S493" s="6" t="s">
        <v>38</v>
      </c>
      <c r="T493" s="6" t="s">
        <v>38</v>
      </c>
      <c r="U493" s="6" t="s">
        <v>38</v>
      </c>
      <c r="V493" s="6" t="s">
        <v>38</v>
      </c>
      <c r="W493" s="6" t="s">
        <v>54</v>
      </c>
    </row>
    <row r="494" spans="1:23" ht="30" x14ac:dyDescent="0.25">
      <c r="A494" s="6">
        <v>0</v>
      </c>
      <c r="B494" s="6" t="s">
        <v>853</v>
      </c>
      <c r="C494" s="6" t="s">
        <v>853</v>
      </c>
      <c r="D494" s="6" t="s">
        <v>30</v>
      </c>
      <c r="E494" s="6" t="s">
        <v>1623</v>
      </c>
      <c r="F494" s="8">
        <v>0</v>
      </c>
      <c r="G494" s="8">
        <v>0</v>
      </c>
      <c r="H494" s="8">
        <v>0</v>
      </c>
      <c r="I494" s="8">
        <v>0</v>
      </c>
      <c r="J494" s="8">
        <v>0</v>
      </c>
      <c r="K494" s="6" t="s">
        <v>32</v>
      </c>
      <c r="L494" s="6" t="s">
        <v>49</v>
      </c>
      <c r="M494" s="6" t="s">
        <v>1652</v>
      </c>
      <c r="N494" s="6" t="s">
        <v>56</v>
      </c>
      <c r="O494" s="6" t="s">
        <v>49</v>
      </c>
      <c r="P494" s="6" t="s">
        <v>57</v>
      </c>
      <c r="Q494" s="7" t="s">
        <v>58</v>
      </c>
      <c r="R494" s="6" t="s">
        <v>38</v>
      </c>
      <c r="S494" s="6" t="s">
        <v>38</v>
      </c>
      <c r="T494" s="6" t="s">
        <v>38</v>
      </c>
      <c r="U494" s="6" t="s">
        <v>38</v>
      </c>
      <c r="V494" s="6" t="s">
        <v>38</v>
      </c>
      <c r="W494" s="6" t="s">
        <v>54</v>
      </c>
    </row>
    <row r="495" spans="1:23" ht="60" x14ac:dyDescent="0.25">
      <c r="A495" s="6" t="s">
        <v>94</v>
      </c>
      <c r="B495" s="6" t="s">
        <v>1654</v>
      </c>
      <c r="C495" s="6" t="s">
        <v>1654</v>
      </c>
      <c r="D495" s="6" t="s">
        <v>30</v>
      </c>
      <c r="E495" s="6" t="s">
        <v>1623</v>
      </c>
      <c r="F495" s="8">
        <v>1074853.83</v>
      </c>
      <c r="G495" s="8">
        <v>1023519.96</v>
      </c>
      <c r="H495" s="8">
        <v>3078.78</v>
      </c>
      <c r="I495" s="8">
        <v>392715.03</v>
      </c>
      <c r="J495" s="8">
        <v>389636.25</v>
      </c>
      <c r="K495" s="6" t="s">
        <v>32</v>
      </c>
      <c r="L495" s="6" t="s">
        <v>44</v>
      </c>
      <c r="M495" s="6" t="s">
        <v>1655</v>
      </c>
      <c r="N495" s="6" t="s">
        <v>125</v>
      </c>
      <c r="O495" s="6" t="s">
        <v>44</v>
      </c>
      <c r="P495" s="6" t="s">
        <v>1499</v>
      </c>
      <c r="Q495" s="7" t="s">
        <v>1500</v>
      </c>
      <c r="R495" s="6" t="s">
        <v>38</v>
      </c>
      <c r="S495" s="6" t="s">
        <v>38</v>
      </c>
      <c r="T495" s="6" t="s">
        <v>38</v>
      </c>
      <c r="U495" s="6" t="s">
        <v>38</v>
      </c>
      <c r="V495" s="6" t="s">
        <v>38</v>
      </c>
      <c r="W495" s="6" t="s">
        <v>125</v>
      </c>
    </row>
    <row r="496" spans="1:23" ht="30" x14ac:dyDescent="0.25">
      <c r="A496" s="6" t="s">
        <v>94</v>
      </c>
      <c r="B496" s="6" t="s">
        <v>1654</v>
      </c>
      <c r="C496" s="6" t="s">
        <v>1654</v>
      </c>
      <c r="D496" s="6" t="s">
        <v>30</v>
      </c>
      <c r="E496" s="6" t="s">
        <v>1623</v>
      </c>
      <c r="F496" s="8">
        <v>358284.61</v>
      </c>
      <c r="G496" s="8">
        <v>341173.32</v>
      </c>
      <c r="H496" s="8">
        <v>1026.26</v>
      </c>
      <c r="I496" s="8">
        <v>130905.01</v>
      </c>
      <c r="J496" s="8">
        <v>129878.75</v>
      </c>
      <c r="K496" s="6" t="s">
        <v>32</v>
      </c>
      <c r="L496" s="6" t="s">
        <v>49</v>
      </c>
      <c r="M496" s="6" t="s">
        <v>1656</v>
      </c>
      <c r="N496" s="6" t="s">
        <v>56</v>
      </c>
      <c r="O496" s="6" t="s">
        <v>49</v>
      </c>
      <c r="P496" s="6" t="s">
        <v>57</v>
      </c>
      <c r="Q496" s="7" t="s">
        <v>58</v>
      </c>
      <c r="R496" s="6" t="s">
        <v>38</v>
      </c>
      <c r="S496" s="6" t="s">
        <v>38</v>
      </c>
      <c r="T496" s="6" t="s">
        <v>38</v>
      </c>
      <c r="U496" s="6" t="s">
        <v>38</v>
      </c>
      <c r="V496" s="6" t="s">
        <v>38</v>
      </c>
      <c r="W496" s="6" t="s">
        <v>54</v>
      </c>
    </row>
    <row r="497" spans="1:23" ht="30" x14ac:dyDescent="0.25">
      <c r="A497" s="6" t="s">
        <v>94</v>
      </c>
      <c r="B497" s="6" t="s">
        <v>1654</v>
      </c>
      <c r="C497" s="6" t="s">
        <v>1654</v>
      </c>
      <c r="D497" s="6" t="s">
        <v>30</v>
      </c>
      <c r="E497" s="6" t="s">
        <v>1623</v>
      </c>
      <c r="F497" s="8">
        <v>358284.61</v>
      </c>
      <c r="G497" s="8">
        <v>341173.32</v>
      </c>
      <c r="H497" s="8">
        <v>1026.26</v>
      </c>
      <c r="I497" s="8">
        <v>130905.01</v>
      </c>
      <c r="J497" s="8">
        <v>129878.75</v>
      </c>
      <c r="K497" s="6" t="s">
        <v>32</v>
      </c>
      <c r="L497" s="6" t="s">
        <v>49</v>
      </c>
      <c r="M497" s="6" t="s">
        <v>1657</v>
      </c>
      <c r="N497" s="6" t="s">
        <v>56</v>
      </c>
      <c r="O497" s="6" t="s">
        <v>49</v>
      </c>
      <c r="P497" s="6" t="s">
        <v>57</v>
      </c>
      <c r="Q497" s="7" t="s">
        <v>58</v>
      </c>
      <c r="R497" s="6" t="s">
        <v>38</v>
      </c>
      <c r="S497" s="6" t="s">
        <v>38</v>
      </c>
      <c r="T497" s="6" t="s">
        <v>38</v>
      </c>
      <c r="U497" s="6" t="s">
        <v>38</v>
      </c>
      <c r="V497" s="6" t="s">
        <v>38</v>
      </c>
      <c r="W497" s="6" t="s">
        <v>54</v>
      </c>
    </row>
    <row r="498" spans="1:23" ht="30" x14ac:dyDescent="0.25">
      <c r="A498" s="6" t="s">
        <v>94</v>
      </c>
      <c r="B498" s="6" t="s">
        <v>1654</v>
      </c>
      <c r="C498" s="6" t="s">
        <v>1654</v>
      </c>
      <c r="D498" s="6" t="s">
        <v>30</v>
      </c>
      <c r="E498" s="6" t="s">
        <v>1623</v>
      </c>
      <c r="F498" s="8">
        <v>358284.61</v>
      </c>
      <c r="G498" s="8">
        <v>341173.32</v>
      </c>
      <c r="H498" s="8">
        <v>1026.26</v>
      </c>
      <c r="I498" s="8">
        <v>130905.01</v>
      </c>
      <c r="J498" s="8">
        <v>129878.75</v>
      </c>
      <c r="K498" s="6" t="s">
        <v>32</v>
      </c>
      <c r="L498" s="6" t="s">
        <v>49</v>
      </c>
      <c r="M498" s="6" t="s">
        <v>1658</v>
      </c>
      <c r="N498" s="6" t="s">
        <v>56</v>
      </c>
      <c r="O498" s="6" t="s">
        <v>49</v>
      </c>
      <c r="P498" s="6" t="s">
        <v>57</v>
      </c>
      <c r="Q498" s="7" t="s">
        <v>58</v>
      </c>
      <c r="R498" s="6" t="s">
        <v>38</v>
      </c>
      <c r="S498" s="6" t="s">
        <v>38</v>
      </c>
      <c r="T498" s="6" t="s">
        <v>38</v>
      </c>
      <c r="U498" s="6" t="s">
        <v>38</v>
      </c>
      <c r="V498" s="6" t="s">
        <v>38</v>
      </c>
      <c r="W498" s="6" t="s">
        <v>54</v>
      </c>
    </row>
    <row r="499" spans="1:23" ht="60" x14ac:dyDescent="0.25">
      <c r="A499" s="6">
        <v>0</v>
      </c>
      <c r="B499" s="6" t="s">
        <v>853</v>
      </c>
      <c r="C499" s="6" t="s">
        <v>853</v>
      </c>
      <c r="D499" s="6" t="s">
        <v>30</v>
      </c>
      <c r="E499" s="6" t="s">
        <v>1623</v>
      </c>
      <c r="F499" s="8">
        <v>0</v>
      </c>
      <c r="G499" s="8">
        <v>0</v>
      </c>
      <c r="H499" s="8">
        <v>0</v>
      </c>
      <c r="I499" s="8">
        <v>0</v>
      </c>
      <c r="J499" s="8">
        <v>0</v>
      </c>
      <c r="K499" s="6" t="s">
        <v>32</v>
      </c>
      <c r="L499" s="6" t="s">
        <v>44</v>
      </c>
      <c r="M499" s="6" t="s">
        <v>1659</v>
      </c>
      <c r="N499" s="6" t="s">
        <v>125</v>
      </c>
      <c r="O499" s="6" t="s">
        <v>44</v>
      </c>
      <c r="P499" s="6" t="s">
        <v>1499</v>
      </c>
      <c r="Q499" s="7" t="s">
        <v>1500</v>
      </c>
      <c r="R499" s="6" t="s">
        <v>38</v>
      </c>
      <c r="S499" s="6" t="s">
        <v>38</v>
      </c>
      <c r="T499" s="6" t="s">
        <v>38</v>
      </c>
      <c r="U499" s="6" t="s">
        <v>38</v>
      </c>
      <c r="V499" s="6" t="s">
        <v>38</v>
      </c>
      <c r="W499" s="6" t="s">
        <v>125</v>
      </c>
    </row>
    <row r="500" spans="1:23" ht="30" x14ac:dyDescent="0.25">
      <c r="A500" s="6">
        <v>0</v>
      </c>
      <c r="B500" s="6" t="s">
        <v>853</v>
      </c>
      <c r="C500" s="6" t="s">
        <v>853</v>
      </c>
      <c r="D500" s="6" t="s">
        <v>30</v>
      </c>
      <c r="E500" s="6" t="s">
        <v>1623</v>
      </c>
      <c r="F500" s="8">
        <v>0</v>
      </c>
      <c r="G500" s="8">
        <v>0</v>
      </c>
      <c r="H500" s="8">
        <v>0</v>
      </c>
      <c r="I500" s="8">
        <v>0</v>
      </c>
      <c r="J500" s="8">
        <v>0</v>
      </c>
      <c r="K500" s="6" t="s">
        <v>32</v>
      </c>
      <c r="L500" s="6" t="s">
        <v>49</v>
      </c>
      <c r="M500" s="6" t="s">
        <v>1660</v>
      </c>
      <c r="N500" s="6" t="s">
        <v>56</v>
      </c>
      <c r="O500" s="6" t="s">
        <v>49</v>
      </c>
      <c r="P500" s="6" t="s">
        <v>57</v>
      </c>
      <c r="Q500" s="7" t="s">
        <v>58</v>
      </c>
      <c r="R500" s="6" t="s">
        <v>38</v>
      </c>
      <c r="S500" s="6" t="s">
        <v>38</v>
      </c>
      <c r="T500" s="6" t="s">
        <v>38</v>
      </c>
      <c r="U500" s="6" t="s">
        <v>38</v>
      </c>
      <c r="V500" s="6" t="s">
        <v>38</v>
      </c>
      <c r="W500" s="6" t="s">
        <v>54</v>
      </c>
    </row>
    <row r="501" spans="1:23" ht="60" x14ac:dyDescent="0.25">
      <c r="A501" s="6" t="s">
        <v>94</v>
      </c>
      <c r="B501" s="6" t="s">
        <v>1661</v>
      </c>
      <c r="C501" s="6" t="s">
        <v>1661</v>
      </c>
      <c r="D501" s="6" t="s">
        <v>30</v>
      </c>
      <c r="E501" s="6" t="s">
        <v>1623</v>
      </c>
      <c r="F501" s="8">
        <v>455242.4</v>
      </c>
      <c r="G501" s="8">
        <v>358345.56</v>
      </c>
      <c r="H501" s="8">
        <v>0</v>
      </c>
      <c r="I501" s="8">
        <v>80895.61</v>
      </c>
      <c r="J501" s="8">
        <v>80895.61</v>
      </c>
      <c r="K501" s="6" t="s">
        <v>32</v>
      </c>
      <c r="L501" s="6" t="s">
        <v>44</v>
      </c>
      <c r="M501" s="6" t="s">
        <v>1662</v>
      </c>
      <c r="N501" s="6" t="s">
        <v>125</v>
      </c>
      <c r="O501" s="6" t="s">
        <v>44</v>
      </c>
      <c r="P501" s="6" t="s">
        <v>1499</v>
      </c>
      <c r="Q501" s="7" t="s">
        <v>1500</v>
      </c>
      <c r="R501" s="6" t="s">
        <v>38</v>
      </c>
      <c r="S501" s="6" t="s">
        <v>38</v>
      </c>
      <c r="T501" s="6" t="s">
        <v>38</v>
      </c>
      <c r="U501" s="6" t="s">
        <v>38</v>
      </c>
      <c r="V501" s="6" t="s">
        <v>38</v>
      </c>
      <c r="W501" s="6" t="s">
        <v>125</v>
      </c>
    </row>
    <row r="502" spans="1:23" ht="30" x14ac:dyDescent="0.25">
      <c r="A502" s="6" t="s">
        <v>94</v>
      </c>
      <c r="B502" s="6" t="s">
        <v>1661</v>
      </c>
      <c r="C502" s="6" t="s">
        <v>1661</v>
      </c>
      <c r="D502" s="6" t="s">
        <v>30</v>
      </c>
      <c r="E502" s="6" t="s">
        <v>1623</v>
      </c>
      <c r="F502" s="8">
        <v>455242.4</v>
      </c>
      <c r="G502" s="8">
        <v>358345.56</v>
      </c>
      <c r="H502" s="8">
        <v>0</v>
      </c>
      <c r="I502" s="8">
        <v>80895.61</v>
      </c>
      <c r="J502" s="8">
        <v>80895.61</v>
      </c>
      <c r="K502" s="6" t="s">
        <v>32</v>
      </c>
      <c r="L502" s="6" t="s">
        <v>49</v>
      </c>
      <c r="M502" s="6" t="s">
        <v>1663</v>
      </c>
      <c r="N502" s="6" t="s">
        <v>56</v>
      </c>
      <c r="O502" s="6" t="s">
        <v>49</v>
      </c>
      <c r="P502" s="6" t="s">
        <v>57</v>
      </c>
      <c r="Q502" s="7" t="s">
        <v>58</v>
      </c>
      <c r="R502" s="6" t="s">
        <v>38</v>
      </c>
      <c r="S502" s="6" t="s">
        <v>38</v>
      </c>
      <c r="T502" s="6" t="s">
        <v>38</v>
      </c>
      <c r="U502" s="6" t="s">
        <v>38</v>
      </c>
      <c r="V502" s="6" t="s">
        <v>38</v>
      </c>
      <c r="W502" s="6" t="s">
        <v>54</v>
      </c>
    </row>
    <row r="503" spans="1:23" ht="60" x14ac:dyDescent="0.25">
      <c r="A503" s="6">
        <v>0</v>
      </c>
      <c r="B503" s="6" t="s">
        <v>853</v>
      </c>
      <c r="C503" s="6" t="s">
        <v>853</v>
      </c>
      <c r="D503" s="6" t="s">
        <v>30</v>
      </c>
      <c r="E503" s="6" t="s">
        <v>1623</v>
      </c>
      <c r="F503" s="8">
        <v>0</v>
      </c>
      <c r="G503" s="8">
        <v>0</v>
      </c>
      <c r="H503" s="8">
        <v>0</v>
      </c>
      <c r="I503" s="8">
        <v>0</v>
      </c>
      <c r="J503" s="8">
        <v>0</v>
      </c>
      <c r="K503" s="6" t="s">
        <v>32</v>
      </c>
      <c r="L503" s="6" t="s">
        <v>44</v>
      </c>
      <c r="M503" s="6" t="s">
        <v>1664</v>
      </c>
      <c r="N503" s="6" t="s">
        <v>125</v>
      </c>
      <c r="O503" s="6" t="s">
        <v>44</v>
      </c>
      <c r="P503" s="6" t="s">
        <v>1499</v>
      </c>
      <c r="Q503" s="7" t="s">
        <v>1500</v>
      </c>
      <c r="R503" s="6" t="s">
        <v>38</v>
      </c>
      <c r="S503" s="6" t="s">
        <v>38</v>
      </c>
      <c r="T503" s="6" t="s">
        <v>38</v>
      </c>
      <c r="U503" s="6" t="s">
        <v>38</v>
      </c>
      <c r="V503" s="6" t="s">
        <v>38</v>
      </c>
      <c r="W503" s="6" t="s">
        <v>125</v>
      </c>
    </row>
    <row r="504" spans="1:23" ht="30" x14ac:dyDescent="0.25">
      <c r="A504" s="6">
        <v>0</v>
      </c>
      <c r="B504" s="6" t="s">
        <v>853</v>
      </c>
      <c r="C504" s="6" t="s">
        <v>853</v>
      </c>
      <c r="D504" s="6" t="s">
        <v>30</v>
      </c>
      <c r="E504" s="6" t="s">
        <v>1623</v>
      </c>
      <c r="F504" s="8">
        <v>0</v>
      </c>
      <c r="G504" s="8">
        <v>0</v>
      </c>
      <c r="H504" s="8">
        <v>0</v>
      </c>
      <c r="I504" s="8">
        <v>0</v>
      </c>
      <c r="J504" s="8">
        <v>0</v>
      </c>
      <c r="K504" s="6" t="s">
        <v>32</v>
      </c>
      <c r="L504" s="6" t="s">
        <v>49</v>
      </c>
      <c r="M504" s="6" t="s">
        <v>1665</v>
      </c>
      <c r="N504" s="6" t="s">
        <v>56</v>
      </c>
      <c r="O504" s="6" t="s">
        <v>49</v>
      </c>
      <c r="P504" s="6" t="s">
        <v>57</v>
      </c>
      <c r="Q504" s="7" t="s">
        <v>58</v>
      </c>
      <c r="R504" s="6" t="s">
        <v>38</v>
      </c>
      <c r="S504" s="6" t="s">
        <v>38</v>
      </c>
      <c r="T504" s="6" t="s">
        <v>38</v>
      </c>
      <c r="U504" s="6" t="s">
        <v>38</v>
      </c>
      <c r="V504" s="6" t="s">
        <v>38</v>
      </c>
      <c r="W504" s="6" t="s">
        <v>54</v>
      </c>
    </row>
    <row r="505" spans="1:23" ht="45" x14ac:dyDescent="0.25">
      <c r="A505" s="6">
        <v>0</v>
      </c>
      <c r="B505" s="6" t="s">
        <v>853</v>
      </c>
      <c r="C505" s="6" t="s">
        <v>853</v>
      </c>
      <c r="D505" s="6" t="s">
        <v>30</v>
      </c>
      <c r="E505" s="6" t="s">
        <v>1623</v>
      </c>
      <c r="F505" s="8">
        <v>0</v>
      </c>
      <c r="G505" s="8">
        <v>0</v>
      </c>
      <c r="H505" s="8">
        <v>0</v>
      </c>
      <c r="I505" s="8">
        <v>0</v>
      </c>
      <c r="J505" s="8">
        <v>0</v>
      </c>
      <c r="K505" s="6" t="s">
        <v>32</v>
      </c>
      <c r="L505" s="6" t="s">
        <v>49</v>
      </c>
      <c r="M505" s="6" t="s">
        <v>1666</v>
      </c>
      <c r="N505" s="6" t="s">
        <v>56</v>
      </c>
      <c r="O505" s="6" t="s">
        <v>49</v>
      </c>
      <c r="P505" s="6" t="s">
        <v>57</v>
      </c>
      <c r="Q505" s="7" t="s">
        <v>58</v>
      </c>
      <c r="R505" s="6" t="s">
        <v>38</v>
      </c>
      <c r="S505" s="6" t="s">
        <v>38</v>
      </c>
      <c r="T505" s="6" t="s">
        <v>38</v>
      </c>
      <c r="U505" s="6" t="s">
        <v>38</v>
      </c>
      <c r="V505" s="6" t="s">
        <v>38</v>
      </c>
      <c r="W505" s="6" t="s">
        <v>54</v>
      </c>
    </row>
    <row r="506" spans="1:23" ht="60" x14ac:dyDescent="0.25">
      <c r="A506" s="6">
        <v>0</v>
      </c>
      <c r="B506" s="6" t="s">
        <v>853</v>
      </c>
      <c r="C506" s="6" t="s">
        <v>853</v>
      </c>
      <c r="D506" s="6" t="s">
        <v>30</v>
      </c>
      <c r="E506" s="6" t="s">
        <v>1623</v>
      </c>
      <c r="F506" s="8">
        <v>0</v>
      </c>
      <c r="G506" s="8">
        <v>0</v>
      </c>
      <c r="H506" s="8">
        <v>0</v>
      </c>
      <c r="I506" s="8">
        <v>0</v>
      </c>
      <c r="J506" s="8">
        <v>0</v>
      </c>
      <c r="K506" s="6" t="s">
        <v>32</v>
      </c>
      <c r="L506" s="6" t="s">
        <v>49</v>
      </c>
      <c r="M506" s="6" t="s">
        <v>1667</v>
      </c>
      <c r="N506" s="6" t="s">
        <v>56</v>
      </c>
      <c r="O506" s="6" t="s">
        <v>49</v>
      </c>
      <c r="P506" s="6" t="s">
        <v>57</v>
      </c>
      <c r="Q506" s="7" t="s">
        <v>58</v>
      </c>
      <c r="R506" s="6" t="s">
        <v>38</v>
      </c>
      <c r="S506" s="6" t="s">
        <v>38</v>
      </c>
      <c r="T506" s="6" t="s">
        <v>38</v>
      </c>
      <c r="U506" s="6" t="s">
        <v>38</v>
      </c>
      <c r="V506" s="6" t="s">
        <v>38</v>
      </c>
      <c r="W506" s="6" t="s">
        <v>54</v>
      </c>
    </row>
    <row r="507" spans="1:23" ht="60" x14ac:dyDescent="0.25">
      <c r="A507" s="6">
        <v>0</v>
      </c>
      <c r="B507" s="6" t="s">
        <v>853</v>
      </c>
      <c r="C507" s="6" t="s">
        <v>853</v>
      </c>
      <c r="D507" s="6" t="s">
        <v>30</v>
      </c>
      <c r="E507" s="6" t="s">
        <v>1623</v>
      </c>
      <c r="F507" s="8">
        <v>0</v>
      </c>
      <c r="G507" s="8">
        <v>0</v>
      </c>
      <c r="H507" s="8">
        <v>0</v>
      </c>
      <c r="I507" s="8">
        <v>0</v>
      </c>
      <c r="J507" s="8">
        <v>0</v>
      </c>
      <c r="K507" s="6" t="s">
        <v>32</v>
      </c>
      <c r="L507" s="6" t="s">
        <v>44</v>
      </c>
      <c r="M507" s="6" t="s">
        <v>1668</v>
      </c>
      <c r="N507" s="6" t="s">
        <v>125</v>
      </c>
      <c r="O507" s="6" t="s">
        <v>44</v>
      </c>
      <c r="P507" s="6" t="s">
        <v>1499</v>
      </c>
      <c r="Q507" s="7" t="s">
        <v>1500</v>
      </c>
      <c r="R507" s="6" t="s">
        <v>38</v>
      </c>
      <c r="S507" s="6" t="s">
        <v>38</v>
      </c>
      <c r="T507" s="6" t="s">
        <v>38</v>
      </c>
      <c r="U507" s="6" t="s">
        <v>38</v>
      </c>
      <c r="V507" s="6" t="s">
        <v>38</v>
      </c>
      <c r="W507" s="6" t="s">
        <v>125</v>
      </c>
    </row>
    <row r="508" spans="1:23" ht="30" x14ac:dyDescent="0.25">
      <c r="A508" s="6">
        <v>0</v>
      </c>
      <c r="B508" s="6" t="s">
        <v>853</v>
      </c>
      <c r="C508" s="6" t="s">
        <v>853</v>
      </c>
      <c r="D508" s="6" t="s">
        <v>30</v>
      </c>
      <c r="E508" s="6" t="s">
        <v>1623</v>
      </c>
      <c r="F508" s="8">
        <v>0</v>
      </c>
      <c r="G508" s="8">
        <v>0</v>
      </c>
      <c r="H508" s="8">
        <v>0</v>
      </c>
      <c r="I508" s="8">
        <v>0</v>
      </c>
      <c r="J508" s="8">
        <v>0</v>
      </c>
      <c r="K508" s="6" t="s">
        <v>32</v>
      </c>
      <c r="L508" s="6" t="s">
        <v>49</v>
      </c>
      <c r="M508" s="6" t="s">
        <v>1669</v>
      </c>
      <c r="N508" s="6" t="s">
        <v>56</v>
      </c>
      <c r="O508" s="6" t="s">
        <v>49</v>
      </c>
      <c r="P508" s="6" t="s">
        <v>57</v>
      </c>
      <c r="Q508" s="7" t="s">
        <v>58</v>
      </c>
      <c r="R508" s="6" t="s">
        <v>38</v>
      </c>
      <c r="S508" s="6" t="s">
        <v>38</v>
      </c>
      <c r="T508" s="6" t="s">
        <v>38</v>
      </c>
      <c r="U508" s="6" t="s">
        <v>38</v>
      </c>
      <c r="V508" s="6" t="s">
        <v>38</v>
      </c>
      <c r="W508" s="6" t="s">
        <v>54</v>
      </c>
    </row>
    <row r="509" spans="1:23" ht="30" x14ac:dyDescent="0.25">
      <c r="A509" s="6">
        <v>0</v>
      </c>
      <c r="B509" s="6" t="s">
        <v>853</v>
      </c>
      <c r="C509" s="6" t="s">
        <v>853</v>
      </c>
      <c r="D509" s="6" t="s">
        <v>30</v>
      </c>
      <c r="E509" s="6" t="s">
        <v>1623</v>
      </c>
      <c r="F509" s="8">
        <v>0</v>
      </c>
      <c r="G509" s="8">
        <v>0</v>
      </c>
      <c r="H509" s="8">
        <v>0</v>
      </c>
      <c r="I509" s="8">
        <v>0</v>
      </c>
      <c r="J509" s="8">
        <v>0</v>
      </c>
      <c r="K509" s="6" t="s">
        <v>32</v>
      </c>
      <c r="L509" s="6" t="s">
        <v>49</v>
      </c>
      <c r="M509" s="6" t="s">
        <v>1670</v>
      </c>
      <c r="N509" s="6" t="s">
        <v>56</v>
      </c>
      <c r="O509" s="6" t="s">
        <v>49</v>
      </c>
      <c r="P509" s="6" t="s">
        <v>57</v>
      </c>
      <c r="Q509" s="7" t="s">
        <v>58</v>
      </c>
      <c r="R509" s="6" t="s">
        <v>38</v>
      </c>
      <c r="S509" s="6" t="s">
        <v>38</v>
      </c>
      <c r="T509" s="6" t="s">
        <v>38</v>
      </c>
      <c r="U509" s="6" t="s">
        <v>38</v>
      </c>
      <c r="V509" s="6" t="s">
        <v>38</v>
      </c>
      <c r="W509" s="6" t="s">
        <v>54</v>
      </c>
    </row>
    <row r="510" spans="1:23" ht="30" x14ac:dyDescent="0.25">
      <c r="A510" s="6">
        <v>0</v>
      </c>
      <c r="B510" s="6" t="s">
        <v>853</v>
      </c>
      <c r="C510" s="6" t="s">
        <v>853</v>
      </c>
      <c r="D510" s="6" t="s">
        <v>30</v>
      </c>
      <c r="E510" s="6" t="s">
        <v>1623</v>
      </c>
      <c r="F510" s="8">
        <v>0</v>
      </c>
      <c r="G510" s="8">
        <v>0</v>
      </c>
      <c r="H510" s="8">
        <v>0</v>
      </c>
      <c r="I510" s="8">
        <v>0</v>
      </c>
      <c r="J510" s="8">
        <v>0</v>
      </c>
      <c r="K510" s="6" t="s">
        <v>32</v>
      </c>
      <c r="L510" s="6" t="s">
        <v>49</v>
      </c>
      <c r="M510" s="6" t="s">
        <v>1671</v>
      </c>
      <c r="N510" s="6" t="s">
        <v>56</v>
      </c>
      <c r="O510" s="6" t="s">
        <v>49</v>
      </c>
      <c r="P510" s="6" t="s">
        <v>57</v>
      </c>
      <c r="Q510" s="7" t="s">
        <v>58</v>
      </c>
      <c r="R510" s="6" t="s">
        <v>38</v>
      </c>
      <c r="S510" s="6" t="s">
        <v>38</v>
      </c>
      <c r="T510" s="6" t="s">
        <v>38</v>
      </c>
      <c r="U510" s="6" t="s">
        <v>38</v>
      </c>
      <c r="V510" s="6" t="s">
        <v>38</v>
      </c>
      <c r="W510" s="6" t="s">
        <v>54</v>
      </c>
    </row>
    <row r="511" spans="1:23" ht="60" x14ac:dyDescent="0.25">
      <c r="A511" s="6" t="s">
        <v>94</v>
      </c>
      <c r="B511" s="6" t="s">
        <v>1672</v>
      </c>
      <c r="C511" s="6" t="s">
        <v>1672</v>
      </c>
      <c r="D511" s="6" t="s">
        <v>30</v>
      </c>
      <c r="E511" s="6" t="s">
        <v>1623</v>
      </c>
      <c r="F511" s="8">
        <v>19291980.920000002</v>
      </c>
      <c r="G511" s="8">
        <v>19414528.710000001</v>
      </c>
      <c r="H511" s="8">
        <v>42760.7</v>
      </c>
      <c r="I511" s="8">
        <v>8298568.7999999998</v>
      </c>
      <c r="J511" s="8">
        <v>8255808.0999999996</v>
      </c>
      <c r="K511" s="6" t="s">
        <v>32</v>
      </c>
      <c r="L511" s="6" t="s">
        <v>44</v>
      </c>
      <c r="M511" s="6" t="s">
        <v>1673</v>
      </c>
      <c r="N511" s="6" t="s">
        <v>125</v>
      </c>
      <c r="O511" s="6" t="s">
        <v>44</v>
      </c>
      <c r="P511" s="6" t="s">
        <v>1499</v>
      </c>
      <c r="Q511" s="7" t="s">
        <v>1500</v>
      </c>
      <c r="R511" s="6" t="s">
        <v>38</v>
      </c>
      <c r="S511" s="6" t="s">
        <v>38</v>
      </c>
      <c r="T511" s="6" t="s">
        <v>38</v>
      </c>
      <c r="U511" s="6" t="s">
        <v>38</v>
      </c>
      <c r="V511" s="6" t="s">
        <v>38</v>
      </c>
      <c r="W511" s="6" t="s">
        <v>125</v>
      </c>
    </row>
    <row r="512" spans="1:23" ht="30" x14ac:dyDescent="0.25">
      <c r="A512" s="6" t="s">
        <v>94</v>
      </c>
      <c r="B512" s="6" t="s">
        <v>1672</v>
      </c>
      <c r="C512" s="6" t="s">
        <v>1672</v>
      </c>
      <c r="D512" s="6" t="s">
        <v>30</v>
      </c>
      <c r="E512" s="6" t="s">
        <v>1623</v>
      </c>
      <c r="F512" s="8">
        <v>19291980.920000002</v>
      </c>
      <c r="G512" s="8">
        <v>19414528.710000001</v>
      </c>
      <c r="H512" s="8">
        <v>42760.7</v>
      </c>
      <c r="I512" s="8">
        <v>8298568.7999999998</v>
      </c>
      <c r="J512" s="8">
        <v>8255808.0999999996</v>
      </c>
      <c r="K512" s="6" t="s">
        <v>32</v>
      </c>
      <c r="L512" s="6" t="s">
        <v>49</v>
      </c>
      <c r="M512" s="6" t="s">
        <v>1674</v>
      </c>
      <c r="N512" s="6" t="s">
        <v>56</v>
      </c>
      <c r="O512" s="6" t="s">
        <v>49</v>
      </c>
      <c r="P512" s="6" t="s">
        <v>57</v>
      </c>
      <c r="Q512" s="7" t="s">
        <v>58</v>
      </c>
      <c r="R512" s="6" t="s">
        <v>38</v>
      </c>
      <c r="S512" s="6" t="s">
        <v>38</v>
      </c>
      <c r="T512" s="6" t="s">
        <v>38</v>
      </c>
      <c r="U512" s="6" t="s">
        <v>38</v>
      </c>
      <c r="V512" s="6" t="s">
        <v>38</v>
      </c>
      <c r="W512" s="6" t="s">
        <v>54</v>
      </c>
    </row>
    <row r="513" spans="1:23" ht="75" x14ac:dyDescent="0.25">
      <c r="A513" s="6" t="s">
        <v>94</v>
      </c>
      <c r="B513" s="6" t="s">
        <v>1675</v>
      </c>
      <c r="C513" s="6" t="s">
        <v>1675</v>
      </c>
      <c r="D513" s="6" t="s">
        <v>30</v>
      </c>
      <c r="E513" s="6" t="s">
        <v>1623</v>
      </c>
      <c r="F513" s="8">
        <f>0+F515+F517+F521+F524+F528+F532+F536</f>
        <v>100654774.92000002</v>
      </c>
      <c r="G513" s="8">
        <f>0+G515+G517+G521+G524+G528+G532+G536</f>
        <v>115522805.97</v>
      </c>
      <c r="H513" s="8">
        <f>0+H515+H517+H521+H524+H528+H532+H536</f>
        <v>2507903.64</v>
      </c>
      <c r="I513" s="8">
        <f>0+I515+I517+I521+I524+I528+I532+I536</f>
        <v>48309905.670000002</v>
      </c>
      <c r="J513" s="8">
        <f>0+J515+J517+J521+J524+J528+J532+J536</f>
        <v>45802001.909999996</v>
      </c>
      <c r="K513" s="6" t="s">
        <v>32</v>
      </c>
      <c r="L513" s="6" t="s">
        <v>33</v>
      </c>
      <c r="M513" s="6" t="s">
        <v>1676</v>
      </c>
      <c r="N513" s="6" t="s">
        <v>1677</v>
      </c>
      <c r="O513" s="6" t="s">
        <v>33</v>
      </c>
      <c r="P513" s="6" t="s">
        <v>373</v>
      </c>
      <c r="Q513" s="7" t="s">
        <v>1678</v>
      </c>
      <c r="R513" s="6">
        <v>5</v>
      </c>
      <c r="S513" s="7">
        <v>5</v>
      </c>
      <c r="T513" s="6" t="s">
        <v>38</v>
      </c>
      <c r="U513" s="6" t="s">
        <v>38</v>
      </c>
      <c r="V513" s="6" t="s">
        <v>38</v>
      </c>
      <c r="W513" s="6" t="s">
        <v>1679</v>
      </c>
    </row>
    <row r="514" spans="1:23" ht="45" x14ac:dyDescent="0.25">
      <c r="A514" s="6" t="s">
        <v>94</v>
      </c>
      <c r="B514" s="6" t="s">
        <v>1675</v>
      </c>
      <c r="C514" s="6" t="s">
        <v>1675</v>
      </c>
      <c r="D514" s="6" t="s">
        <v>30</v>
      </c>
      <c r="E514" s="6" t="s">
        <v>1623</v>
      </c>
      <c r="F514" s="8">
        <f>0+F515+F517+F521+F524+F528+F532+F536</f>
        <v>100654774.92000002</v>
      </c>
      <c r="G514" s="8">
        <f>0+G515+G517+G521+G524+G528+G532+G536</f>
        <v>115522805.97</v>
      </c>
      <c r="H514" s="8">
        <f>0+H515+H517+H521+H524+H528+H532+H536</f>
        <v>2507903.64</v>
      </c>
      <c r="I514" s="8">
        <f>0+I515+I517+I521+I524+I528+I532+I536</f>
        <v>48309905.670000002</v>
      </c>
      <c r="J514" s="8">
        <f>0+J515+J517+J521+J524+J528+J532+J536</f>
        <v>45802001.909999996</v>
      </c>
      <c r="K514" s="6" t="s">
        <v>32</v>
      </c>
      <c r="L514" s="6" t="s">
        <v>40</v>
      </c>
      <c r="M514" s="6" t="s">
        <v>1680</v>
      </c>
      <c r="N514" s="6" t="s">
        <v>1681</v>
      </c>
      <c r="O514" s="6" t="s">
        <v>40</v>
      </c>
      <c r="P514" s="6" t="s">
        <v>373</v>
      </c>
      <c r="Q514" s="7" t="s">
        <v>1682</v>
      </c>
      <c r="R514" s="6">
        <v>5</v>
      </c>
      <c r="S514" s="6">
        <v>5</v>
      </c>
      <c r="T514" s="6" t="s">
        <v>38</v>
      </c>
      <c r="U514" s="6" t="s">
        <v>38</v>
      </c>
      <c r="V514" s="6" t="s">
        <v>38</v>
      </c>
      <c r="W514" s="6" t="s">
        <v>39</v>
      </c>
    </row>
    <row r="515" spans="1:23" ht="60" x14ac:dyDescent="0.25">
      <c r="A515" s="6" t="s">
        <v>94</v>
      </c>
      <c r="B515" s="6" t="s">
        <v>1675</v>
      </c>
      <c r="C515" s="6" t="s">
        <v>1675</v>
      </c>
      <c r="D515" s="6" t="s">
        <v>30</v>
      </c>
      <c r="E515" s="6" t="s">
        <v>1623</v>
      </c>
      <c r="F515" s="8">
        <v>8105919.4000000004</v>
      </c>
      <c r="G515" s="8">
        <v>9450362.2100000009</v>
      </c>
      <c r="H515" s="8">
        <v>208048.97</v>
      </c>
      <c r="I515" s="8">
        <v>4005223.76</v>
      </c>
      <c r="J515" s="8">
        <v>3797174.78</v>
      </c>
      <c r="K515" s="6" t="s">
        <v>32</v>
      </c>
      <c r="L515" s="6" t="s">
        <v>44</v>
      </c>
      <c r="M515" s="6" t="s">
        <v>1683</v>
      </c>
      <c r="N515" s="6" t="s">
        <v>1684</v>
      </c>
      <c r="O515" s="6" t="s">
        <v>44</v>
      </c>
      <c r="P515" s="6" t="s">
        <v>1685</v>
      </c>
      <c r="Q515" s="7" t="s">
        <v>1686</v>
      </c>
      <c r="R515" s="6" t="s">
        <v>38</v>
      </c>
      <c r="S515" s="6" t="s">
        <v>38</v>
      </c>
      <c r="T515" s="6" t="s">
        <v>38</v>
      </c>
      <c r="U515" s="6" t="s">
        <v>38</v>
      </c>
      <c r="V515" s="6" t="s">
        <v>38</v>
      </c>
      <c r="W515" s="6" t="s">
        <v>125</v>
      </c>
    </row>
    <row r="516" spans="1:23" ht="30" x14ac:dyDescent="0.25">
      <c r="A516" s="6" t="s">
        <v>94</v>
      </c>
      <c r="B516" s="6" t="s">
        <v>1675</v>
      </c>
      <c r="C516" s="6" t="s">
        <v>1675</v>
      </c>
      <c r="D516" s="6" t="s">
        <v>30</v>
      </c>
      <c r="E516" s="6" t="s">
        <v>1623</v>
      </c>
      <c r="F516" s="8">
        <v>8105919.4000000004</v>
      </c>
      <c r="G516" s="8">
        <v>9450362.2100000009</v>
      </c>
      <c r="H516" s="8">
        <v>208048.97</v>
      </c>
      <c r="I516" s="8">
        <v>4005223.76</v>
      </c>
      <c r="J516" s="8">
        <v>3797174.78</v>
      </c>
      <c r="K516" s="6" t="s">
        <v>32</v>
      </c>
      <c r="L516" s="6" t="s">
        <v>49</v>
      </c>
      <c r="M516" s="6" t="s">
        <v>1687</v>
      </c>
      <c r="N516" s="6" t="s">
        <v>1688</v>
      </c>
      <c r="O516" s="6" t="s">
        <v>49</v>
      </c>
      <c r="P516" s="6" t="s">
        <v>1689</v>
      </c>
      <c r="Q516" s="7" t="s">
        <v>1690</v>
      </c>
      <c r="R516" s="6" t="s">
        <v>38</v>
      </c>
      <c r="S516" s="6" t="s">
        <v>38</v>
      </c>
      <c r="T516" s="6" t="s">
        <v>38</v>
      </c>
      <c r="U516" s="6" t="s">
        <v>38</v>
      </c>
      <c r="V516" s="6" t="s">
        <v>38</v>
      </c>
      <c r="W516" s="6" t="s">
        <v>54</v>
      </c>
    </row>
    <row r="517" spans="1:23" ht="90" x14ac:dyDescent="0.25">
      <c r="A517" s="6" t="s">
        <v>94</v>
      </c>
      <c r="B517" s="6" t="s">
        <v>1675</v>
      </c>
      <c r="C517" s="6" t="s">
        <v>1675</v>
      </c>
      <c r="D517" s="6" t="s">
        <v>30</v>
      </c>
      <c r="E517" s="6" t="s">
        <v>1623</v>
      </c>
      <c r="F517" s="8">
        <v>24317758.199999999</v>
      </c>
      <c r="G517" s="8">
        <v>28351086.629999999</v>
      </c>
      <c r="H517" s="8">
        <v>624146.91</v>
      </c>
      <c r="I517" s="8">
        <v>12015671.279999999</v>
      </c>
      <c r="J517" s="8">
        <v>11391524.34</v>
      </c>
      <c r="K517" s="6" t="s">
        <v>32</v>
      </c>
      <c r="L517" s="6" t="s">
        <v>44</v>
      </c>
      <c r="M517" s="6" t="s">
        <v>1691</v>
      </c>
      <c r="N517" s="6" t="s">
        <v>1692</v>
      </c>
      <c r="O517" s="6" t="s">
        <v>44</v>
      </c>
      <c r="P517" s="6" t="s">
        <v>1693</v>
      </c>
      <c r="Q517" s="7" t="s">
        <v>1694</v>
      </c>
      <c r="R517" s="6" t="s">
        <v>38</v>
      </c>
      <c r="S517" s="6" t="s">
        <v>38</v>
      </c>
      <c r="T517" s="6" t="s">
        <v>38</v>
      </c>
      <c r="U517" s="6" t="s">
        <v>38</v>
      </c>
      <c r="V517" s="6" t="s">
        <v>38</v>
      </c>
      <c r="W517" s="6" t="s">
        <v>125</v>
      </c>
    </row>
    <row r="518" spans="1:23" ht="45" x14ac:dyDescent="0.25">
      <c r="A518" s="6" t="s">
        <v>94</v>
      </c>
      <c r="B518" s="6" t="s">
        <v>1675</v>
      </c>
      <c r="C518" s="6" t="s">
        <v>1675</v>
      </c>
      <c r="D518" s="6" t="s">
        <v>30</v>
      </c>
      <c r="E518" s="6" t="s">
        <v>1623</v>
      </c>
      <c r="F518" s="8">
        <v>8105919.4000000004</v>
      </c>
      <c r="G518" s="8">
        <v>9450362.2100000009</v>
      </c>
      <c r="H518" s="8">
        <v>208048.97</v>
      </c>
      <c r="I518" s="8">
        <v>4005223.76</v>
      </c>
      <c r="J518" s="8">
        <v>3797174.78</v>
      </c>
      <c r="K518" s="6" t="s">
        <v>32</v>
      </c>
      <c r="L518" s="6" t="s">
        <v>49</v>
      </c>
      <c r="M518" s="6" t="s">
        <v>1695</v>
      </c>
      <c r="N518" s="6" t="s">
        <v>1696</v>
      </c>
      <c r="O518" s="6" t="s">
        <v>49</v>
      </c>
      <c r="P518" s="6" t="s">
        <v>1697</v>
      </c>
      <c r="Q518" s="7" t="s">
        <v>1698</v>
      </c>
      <c r="R518" s="6" t="s">
        <v>38</v>
      </c>
      <c r="S518" s="6" t="s">
        <v>38</v>
      </c>
      <c r="T518" s="6" t="s">
        <v>38</v>
      </c>
      <c r="U518" s="6" t="s">
        <v>38</v>
      </c>
      <c r="V518" s="6" t="s">
        <v>38</v>
      </c>
      <c r="W518" s="6" t="s">
        <v>54</v>
      </c>
    </row>
    <row r="519" spans="1:23" ht="45" x14ac:dyDescent="0.25">
      <c r="A519" s="6" t="s">
        <v>94</v>
      </c>
      <c r="B519" s="6" t="s">
        <v>1675</v>
      </c>
      <c r="C519" s="6" t="s">
        <v>1675</v>
      </c>
      <c r="D519" s="6" t="s">
        <v>30</v>
      </c>
      <c r="E519" s="6" t="s">
        <v>1623</v>
      </c>
      <c r="F519" s="8">
        <v>8105919.4000000004</v>
      </c>
      <c r="G519" s="8">
        <v>9450362.2100000009</v>
      </c>
      <c r="H519" s="8">
        <v>208048.97</v>
      </c>
      <c r="I519" s="8">
        <v>4005223.76</v>
      </c>
      <c r="J519" s="8">
        <v>3797174.78</v>
      </c>
      <c r="K519" s="6" t="s">
        <v>32</v>
      </c>
      <c r="L519" s="6" t="s">
        <v>49</v>
      </c>
      <c r="M519" s="6" t="s">
        <v>1699</v>
      </c>
      <c r="N519" s="6" t="s">
        <v>1700</v>
      </c>
      <c r="O519" s="6" t="s">
        <v>49</v>
      </c>
      <c r="P519" s="6" t="s">
        <v>1701</v>
      </c>
      <c r="Q519" s="7" t="s">
        <v>1702</v>
      </c>
      <c r="R519" s="6" t="s">
        <v>38</v>
      </c>
      <c r="S519" s="6" t="s">
        <v>38</v>
      </c>
      <c r="T519" s="6" t="s">
        <v>38</v>
      </c>
      <c r="U519" s="6" t="s">
        <v>38</v>
      </c>
      <c r="V519" s="6" t="s">
        <v>38</v>
      </c>
      <c r="W519" s="6" t="s">
        <v>54</v>
      </c>
    </row>
    <row r="520" spans="1:23" ht="45" x14ac:dyDescent="0.25">
      <c r="A520" s="6" t="s">
        <v>94</v>
      </c>
      <c r="B520" s="6" t="s">
        <v>1675</v>
      </c>
      <c r="C520" s="6" t="s">
        <v>1675</v>
      </c>
      <c r="D520" s="6" t="s">
        <v>30</v>
      </c>
      <c r="E520" s="6" t="s">
        <v>1623</v>
      </c>
      <c r="F520" s="8">
        <v>8105919.4000000004</v>
      </c>
      <c r="G520" s="8">
        <v>9450362.2100000009</v>
      </c>
      <c r="H520" s="8">
        <v>208048.97</v>
      </c>
      <c r="I520" s="8">
        <v>4005223.76</v>
      </c>
      <c r="J520" s="8">
        <v>3797174.78</v>
      </c>
      <c r="K520" s="6" t="s">
        <v>32</v>
      </c>
      <c r="L520" s="6" t="s">
        <v>49</v>
      </c>
      <c r="M520" s="6" t="s">
        <v>1703</v>
      </c>
      <c r="N520" s="6" t="s">
        <v>1704</v>
      </c>
      <c r="O520" s="6" t="s">
        <v>49</v>
      </c>
      <c r="P520" s="6" t="s">
        <v>1705</v>
      </c>
      <c r="Q520" s="7" t="s">
        <v>1706</v>
      </c>
      <c r="R520" s="6" t="s">
        <v>38</v>
      </c>
      <c r="S520" s="6" t="s">
        <v>38</v>
      </c>
      <c r="T520" s="6" t="s">
        <v>38</v>
      </c>
      <c r="U520" s="6" t="s">
        <v>38</v>
      </c>
      <c r="V520" s="6" t="s">
        <v>38</v>
      </c>
      <c r="W520" s="6" t="s">
        <v>54</v>
      </c>
    </row>
    <row r="521" spans="1:23" ht="75" x14ac:dyDescent="0.25">
      <c r="A521" s="6" t="s">
        <v>94</v>
      </c>
      <c r="B521" s="6" t="s">
        <v>1675</v>
      </c>
      <c r="C521" s="6" t="s">
        <v>1675</v>
      </c>
      <c r="D521" s="6" t="s">
        <v>30</v>
      </c>
      <c r="E521" s="6" t="s">
        <v>1623</v>
      </c>
      <c r="F521" s="8">
        <v>16211838.800000001</v>
      </c>
      <c r="G521" s="8">
        <v>18900724.420000002</v>
      </c>
      <c r="H521" s="8">
        <v>416097.94</v>
      </c>
      <c r="I521" s="8">
        <v>8010447.5199999996</v>
      </c>
      <c r="J521" s="8">
        <v>7594349.5599999996</v>
      </c>
      <c r="K521" s="6" t="s">
        <v>32</v>
      </c>
      <c r="L521" s="6" t="s">
        <v>44</v>
      </c>
      <c r="M521" s="6" t="s">
        <v>1707</v>
      </c>
      <c r="N521" s="6" t="s">
        <v>1708</v>
      </c>
      <c r="O521" s="6" t="s">
        <v>44</v>
      </c>
      <c r="P521" s="6" t="s">
        <v>1709</v>
      </c>
      <c r="Q521" s="7" t="s">
        <v>1710</v>
      </c>
      <c r="R521" s="6" t="s">
        <v>38</v>
      </c>
      <c r="S521" s="6" t="s">
        <v>38</v>
      </c>
      <c r="T521" s="6" t="s">
        <v>38</v>
      </c>
      <c r="U521" s="6" t="s">
        <v>38</v>
      </c>
      <c r="V521" s="6" t="s">
        <v>38</v>
      </c>
      <c r="W521" s="6" t="s">
        <v>125</v>
      </c>
    </row>
    <row r="522" spans="1:23" ht="30" x14ac:dyDescent="0.25">
      <c r="A522" s="6" t="s">
        <v>94</v>
      </c>
      <c r="B522" s="6" t="s">
        <v>1675</v>
      </c>
      <c r="C522" s="6" t="s">
        <v>1675</v>
      </c>
      <c r="D522" s="6" t="s">
        <v>30</v>
      </c>
      <c r="E522" s="6" t="s">
        <v>1623</v>
      </c>
      <c r="F522" s="8">
        <v>8105919.4000000004</v>
      </c>
      <c r="G522" s="8">
        <v>9450362.2100000009</v>
      </c>
      <c r="H522" s="8">
        <v>208048.97</v>
      </c>
      <c r="I522" s="8">
        <v>4005223.76</v>
      </c>
      <c r="J522" s="8">
        <v>3797174.78</v>
      </c>
      <c r="K522" s="6" t="s">
        <v>32</v>
      </c>
      <c r="L522" s="6" t="s">
        <v>49</v>
      </c>
      <c r="M522" s="6" t="s">
        <v>1711</v>
      </c>
      <c r="N522" s="6" t="s">
        <v>1712</v>
      </c>
      <c r="O522" s="6" t="s">
        <v>49</v>
      </c>
      <c r="P522" s="6" t="s">
        <v>1713</v>
      </c>
      <c r="Q522" s="7" t="s">
        <v>1714</v>
      </c>
      <c r="R522" s="6" t="s">
        <v>38</v>
      </c>
      <c r="S522" s="6" t="s">
        <v>38</v>
      </c>
      <c r="T522" s="6" t="s">
        <v>38</v>
      </c>
      <c r="U522" s="6" t="s">
        <v>38</v>
      </c>
      <c r="V522" s="6" t="s">
        <v>38</v>
      </c>
      <c r="W522" s="6" t="s">
        <v>54</v>
      </c>
    </row>
    <row r="523" spans="1:23" ht="45" x14ac:dyDescent="0.25">
      <c r="A523" s="6" t="s">
        <v>94</v>
      </c>
      <c r="B523" s="6" t="s">
        <v>1675</v>
      </c>
      <c r="C523" s="6" t="s">
        <v>1675</v>
      </c>
      <c r="D523" s="6" t="s">
        <v>30</v>
      </c>
      <c r="E523" s="6" t="s">
        <v>1623</v>
      </c>
      <c r="F523" s="8">
        <v>8105919.4000000004</v>
      </c>
      <c r="G523" s="8">
        <v>9450362.2100000009</v>
      </c>
      <c r="H523" s="8">
        <v>208048.97</v>
      </c>
      <c r="I523" s="8">
        <v>4005223.76</v>
      </c>
      <c r="J523" s="8">
        <v>3797174.78</v>
      </c>
      <c r="K523" s="6" t="s">
        <v>32</v>
      </c>
      <c r="L523" s="6" t="s">
        <v>49</v>
      </c>
      <c r="M523" s="6" t="s">
        <v>1715</v>
      </c>
      <c r="N523" s="6" t="s">
        <v>1716</v>
      </c>
      <c r="O523" s="6" t="s">
        <v>49</v>
      </c>
      <c r="P523" s="6" t="s">
        <v>1717</v>
      </c>
      <c r="Q523" s="7" t="s">
        <v>1718</v>
      </c>
      <c r="R523" s="6" t="s">
        <v>38</v>
      </c>
      <c r="S523" s="6" t="s">
        <v>38</v>
      </c>
      <c r="T523" s="6" t="s">
        <v>38</v>
      </c>
      <c r="U523" s="6" t="s">
        <v>38</v>
      </c>
      <c r="V523" s="6" t="s">
        <v>38</v>
      </c>
      <c r="W523" s="6" t="s">
        <v>54</v>
      </c>
    </row>
    <row r="524" spans="1:23" ht="90" x14ac:dyDescent="0.25">
      <c r="A524" s="6" t="s">
        <v>94</v>
      </c>
      <c r="B524" s="6" t="s">
        <v>1675</v>
      </c>
      <c r="C524" s="6" t="s">
        <v>1675</v>
      </c>
      <c r="D524" s="6" t="s">
        <v>30</v>
      </c>
      <c r="E524" s="6" t="s">
        <v>1623</v>
      </c>
      <c r="F524" s="8">
        <v>24317758.199999999</v>
      </c>
      <c r="G524" s="8">
        <v>28351086.629999999</v>
      </c>
      <c r="H524" s="8">
        <v>624146.91</v>
      </c>
      <c r="I524" s="8">
        <v>12015671.279999999</v>
      </c>
      <c r="J524" s="8">
        <v>11391524.34</v>
      </c>
      <c r="K524" s="6" t="s">
        <v>32</v>
      </c>
      <c r="L524" s="6" t="s">
        <v>44</v>
      </c>
      <c r="M524" s="6" t="s">
        <v>1719</v>
      </c>
      <c r="N524" s="6" t="s">
        <v>1720</v>
      </c>
      <c r="O524" s="6" t="s">
        <v>44</v>
      </c>
      <c r="P524" s="6" t="s">
        <v>1721</v>
      </c>
      <c r="Q524" s="7" t="s">
        <v>1722</v>
      </c>
      <c r="R524" s="6" t="s">
        <v>38</v>
      </c>
      <c r="S524" s="6" t="s">
        <v>38</v>
      </c>
      <c r="T524" s="6" t="s">
        <v>38</v>
      </c>
      <c r="U524" s="6" t="s">
        <v>38</v>
      </c>
      <c r="V524" s="6" t="s">
        <v>38</v>
      </c>
      <c r="W524" s="6" t="s">
        <v>125</v>
      </c>
    </row>
    <row r="525" spans="1:23" ht="30" x14ac:dyDescent="0.25">
      <c r="A525" s="6" t="s">
        <v>94</v>
      </c>
      <c r="B525" s="6" t="s">
        <v>1675</v>
      </c>
      <c r="C525" s="6" t="s">
        <v>1675</v>
      </c>
      <c r="D525" s="6" t="s">
        <v>30</v>
      </c>
      <c r="E525" s="6" t="s">
        <v>1623</v>
      </c>
      <c r="F525" s="8">
        <v>8105919.4000000004</v>
      </c>
      <c r="G525" s="8">
        <v>9450362.2100000009</v>
      </c>
      <c r="H525" s="8">
        <v>208048.97</v>
      </c>
      <c r="I525" s="8">
        <v>4005223.76</v>
      </c>
      <c r="J525" s="8">
        <v>3797174.78</v>
      </c>
      <c r="K525" s="6" t="s">
        <v>32</v>
      </c>
      <c r="L525" s="6" t="s">
        <v>49</v>
      </c>
      <c r="M525" s="6" t="s">
        <v>1723</v>
      </c>
      <c r="N525" s="6" t="s">
        <v>1724</v>
      </c>
      <c r="O525" s="6" t="s">
        <v>49</v>
      </c>
      <c r="P525" s="6" t="s">
        <v>1725</v>
      </c>
      <c r="Q525" s="7" t="s">
        <v>1726</v>
      </c>
      <c r="R525" s="6" t="s">
        <v>38</v>
      </c>
      <c r="S525" s="6" t="s">
        <v>38</v>
      </c>
      <c r="T525" s="6" t="s">
        <v>38</v>
      </c>
      <c r="U525" s="6" t="s">
        <v>38</v>
      </c>
      <c r="V525" s="6" t="s">
        <v>38</v>
      </c>
      <c r="W525" s="6" t="s">
        <v>54</v>
      </c>
    </row>
    <row r="526" spans="1:23" ht="75" x14ac:dyDescent="0.25">
      <c r="A526" s="6" t="s">
        <v>94</v>
      </c>
      <c r="B526" s="6" t="s">
        <v>1675</v>
      </c>
      <c r="C526" s="6" t="s">
        <v>1675</v>
      </c>
      <c r="D526" s="6" t="s">
        <v>30</v>
      </c>
      <c r="E526" s="6" t="s">
        <v>1623</v>
      </c>
      <c r="F526" s="8">
        <v>8105919.4000000004</v>
      </c>
      <c r="G526" s="8">
        <v>9450362.2100000009</v>
      </c>
      <c r="H526" s="8">
        <v>208048.97</v>
      </c>
      <c r="I526" s="8">
        <v>4005223.76</v>
      </c>
      <c r="J526" s="8">
        <v>3797174.78</v>
      </c>
      <c r="K526" s="6" t="s">
        <v>32</v>
      </c>
      <c r="L526" s="6" t="s">
        <v>49</v>
      </c>
      <c r="M526" s="6" t="s">
        <v>1727</v>
      </c>
      <c r="N526" s="6" t="s">
        <v>1728</v>
      </c>
      <c r="O526" s="6" t="s">
        <v>49</v>
      </c>
      <c r="P526" s="6" t="s">
        <v>1729</v>
      </c>
      <c r="Q526" s="7" t="s">
        <v>1730</v>
      </c>
      <c r="R526" s="6" t="s">
        <v>38</v>
      </c>
      <c r="S526" s="6" t="s">
        <v>38</v>
      </c>
      <c r="T526" s="6" t="s">
        <v>38</v>
      </c>
      <c r="U526" s="6" t="s">
        <v>38</v>
      </c>
      <c r="V526" s="6" t="s">
        <v>38</v>
      </c>
      <c r="W526" s="6" t="s">
        <v>54</v>
      </c>
    </row>
    <row r="527" spans="1:23" ht="90" x14ac:dyDescent="0.25">
      <c r="A527" s="6" t="s">
        <v>94</v>
      </c>
      <c r="B527" s="6" t="s">
        <v>1675</v>
      </c>
      <c r="C527" s="6" t="s">
        <v>1675</v>
      </c>
      <c r="D527" s="6" t="s">
        <v>30</v>
      </c>
      <c r="E527" s="6" t="s">
        <v>1623</v>
      </c>
      <c r="F527" s="8">
        <v>8105919.4000000004</v>
      </c>
      <c r="G527" s="8">
        <v>9450362.2100000009</v>
      </c>
      <c r="H527" s="8">
        <v>208048.97</v>
      </c>
      <c r="I527" s="8">
        <v>4005223.76</v>
      </c>
      <c r="J527" s="8">
        <v>3797174.78</v>
      </c>
      <c r="K527" s="6" t="s">
        <v>32</v>
      </c>
      <c r="L527" s="6" t="s">
        <v>49</v>
      </c>
      <c r="M527" s="6" t="s">
        <v>1731</v>
      </c>
      <c r="N527" s="6" t="s">
        <v>1732</v>
      </c>
      <c r="O527" s="6" t="s">
        <v>49</v>
      </c>
      <c r="P527" s="6" t="s">
        <v>1733</v>
      </c>
      <c r="Q527" s="7" t="s">
        <v>1734</v>
      </c>
      <c r="R527" s="6" t="s">
        <v>38</v>
      </c>
      <c r="S527" s="6" t="s">
        <v>38</v>
      </c>
      <c r="T527" s="6" t="s">
        <v>38</v>
      </c>
      <c r="U527" s="6" t="s">
        <v>38</v>
      </c>
      <c r="V527" s="6" t="s">
        <v>38</v>
      </c>
      <c r="W527" s="6" t="s">
        <v>54</v>
      </c>
    </row>
    <row r="528" spans="1:23" ht="60" x14ac:dyDescent="0.25">
      <c r="A528" s="6" t="s">
        <v>94</v>
      </c>
      <c r="B528" s="6" t="s">
        <v>1735</v>
      </c>
      <c r="C528" s="6" t="s">
        <v>1735</v>
      </c>
      <c r="D528" s="6" t="s">
        <v>30</v>
      </c>
      <c r="E528" s="6" t="s">
        <v>1623</v>
      </c>
      <c r="F528" s="8">
        <v>1100272.6200000001</v>
      </c>
      <c r="G528" s="8">
        <v>873324.93</v>
      </c>
      <c r="H528" s="8">
        <v>577.98</v>
      </c>
      <c r="I528" s="8">
        <v>209299.59</v>
      </c>
      <c r="J528" s="8">
        <v>208721.61</v>
      </c>
      <c r="K528" s="6" t="s">
        <v>32</v>
      </c>
      <c r="L528" s="6" t="s">
        <v>44</v>
      </c>
      <c r="M528" s="6" t="s">
        <v>1736</v>
      </c>
      <c r="N528" s="6" t="s">
        <v>1737</v>
      </c>
      <c r="O528" s="6" t="s">
        <v>44</v>
      </c>
      <c r="P528" s="6" t="s">
        <v>1738</v>
      </c>
      <c r="Q528" s="7" t="s">
        <v>1739</v>
      </c>
      <c r="R528" s="6" t="s">
        <v>38</v>
      </c>
      <c r="S528" s="6" t="s">
        <v>38</v>
      </c>
      <c r="T528" s="6" t="s">
        <v>38</v>
      </c>
      <c r="U528" s="6" t="s">
        <v>38</v>
      </c>
      <c r="V528" s="6" t="s">
        <v>38</v>
      </c>
      <c r="W528" s="6" t="s">
        <v>54</v>
      </c>
    </row>
    <row r="529" spans="1:23" ht="45" x14ac:dyDescent="0.25">
      <c r="A529" s="6" t="s">
        <v>94</v>
      </c>
      <c r="B529" s="6" t="s">
        <v>1735</v>
      </c>
      <c r="C529" s="6" t="s">
        <v>1735</v>
      </c>
      <c r="D529" s="6" t="s">
        <v>30</v>
      </c>
      <c r="E529" s="6" t="s">
        <v>1623</v>
      </c>
      <c r="F529" s="8">
        <v>366757.54</v>
      </c>
      <c r="G529" s="8">
        <v>291108.31</v>
      </c>
      <c r="H529" s="8">
        <v>192.66</v>
      </c>
      <c r="I529" s="8">
        <v>69766.53</v>
      </c>
      <c r="J529" s="8">
        <v>69573.87</v>
      </c>
      <c r="K529" s="6" t="s">
        <v>32</v>
      </c>
      <c r="L529" s="6" t="s">
        <v>49</v>
      </c>
      <c r="M529" s="6" t="s">
        <v>1740</v>
      </c>
      <c r="N529" s="6" t="s">
        <v>1741</v>
      </c>
      <c r="O529" s="6" t="s">
        <v>49</v>
      </c>
      <c r="P529" s="6" t="s">
        <v>1742</v>
      </c>
      <c r="Q529" s="7" t="s">
        <v>1743</v>
      </c>
      <c r="R529" s="6" t="s">
        <v>38</v>
      </c>
      <c r="S529" s="6" t="s">
        <v>38</v>
      </c>
      <c r="T529" s="6" t="s">
        <v>38</v>
      </c>
      <c r="U529" s="6" t="s">
        <v>38</v>
      </c>
      <c r="V529" s="6" t="s">
        <v>38</v>
      </c>
      <c r="W529" s="6" t="s">
        <v>54</v>
      </c>
    </row>
    <row r="530" spans="1:23" ht="30" x14ac:dyDescent="0.25">
      <c r="A530" s="6" t="s">
        <v>94</v>
      </c>
      <c r="B530" s="6" t="s">
        <v>1735</v>
      </c>
      <c r="C530" s="6" t="s">
        <v>1735</v>
      </c>
      <c r="D530" s="6" t="s">
        <v>30</v>
      </c>
      <c r="E530" s="6" t="s">
        <v>1623</v>
      </c>
      <c r="F530" s="8">
        <v>366757.54</v>
      </c>
      <c r="G530" s="8">
        <v>291108.31</v>
      </c>
      <c r="H530" s="8">
        <v>192.66</v>
      </c>
      <c r="I530" s="8">
        <v>69766.53</v>
      </c>
      <c r="J530" s="8">
        <v>69573.87</v>
      </c>
      <c r="K530" s="6" t="s">
        <v>32</v>
      </c>
      <c r="L530" s="6" t="s">
        <v>49</v>
      </c>
      <c r="M530" s="6" t="s">
        <v>1744</v>
      </c>
      <c r="N530" s="6" t="s">
        <v>1745</v>
      </c>
      <c r="O530" s="6" t="s">
        <v>49</v>
      </c>
      <c r="P530" s="6" t="s">
        <v>1746</v>
      </c>
      <c r="Q530" s="7" t="s">
        <v>1747</v>
      </c>
      <c r="R530" s="6" t="s">
        <v>38</v>
      </c>
      <c r="S530" s="6" t="s">
        <v>38</v>
      </c>
      <c r="T530" s="6" t="s">
        <v>38</v>
      </c>
      <c r="U530" s="6" t="s">
        <v>38</v>
      </c>
      <c r="V530" s="6" t="s">
        <v>38</v>
      </c>
      <c r="W530" s="6" t="s">
        <v>54</v>
      </c>
    </row>
    <row r="531" spans="1:23" ht="30" x14ac:dyDescent="0.25">
      <c r="A531" s="6" t="s">
        <v>94</v>
      </c>
      <c r="B531" s="6" t="s">
        <v>1735</v>
      </c>
      <c r="C531" s="6" t="s">
        <v>1735</v>
      </c>
      <c r="D531" s="6" t="s">
        <v>30</v>
      </c>
      <c r="E531" s="6" t="s">
        <v>1623</v>
      </c>
      <c r="F531" s="8">
        <v>366757.54</v>
      </c>
      <c r="G531" s="8">
        <v>291108.31</v>
      </c>
      <c r="H531" s="8">
        <v>192.66</v>
      </c>
      <c r="I531" s="8">
        <v>69766.53</v>
      </c>
      <c r="J531" s="8">
        <v>69573.87</v>
      </c>
      <c r="K531" s="6" t="s">
        <v>32</v>
      </c>
      <c r="L531" s="6" t="s">
        <v>49</v>
      </c>
      <c r="M531" s="6" t="s">
        <v>1748</v>
      </c>
      <c r="N531" s="6" t="s">
        <v>1749</v>
      </c>
      <c r="O531" s="6" t="s">
        <v>49</v>
      </c>
      <c r="P531" s="6" t="s">
        <v>1746</v>
      </c>
      <c r="Q531" s="7" t="s">
        <v>1747</v>
      </c>
      <c r="R531" s="6" t="s">
        <v>38</v>
      </c>
      <c r="S531" s="6" t="s">
        <v>38</v>
      </c>
      <c r="T531" s="6" t="s">
        <v>38</v>
      </c>
      <c r="U531" s="6" t="s">
        <v>38</v>
      </c>
      <c r="V531" s="6" t="s">
        <v>38</v>
      </c>
      <c r="W531" s="6" t="s">
        <v>54</v>
      </c>
    </row>
    <row r="532" spans="1:23" ht="60" x14ac:dyDescent="0.25">
      <c r="A532" s="6" t="s">
        <v>94</v>
      </c>
      <c r="B532" s="6" t="s">
        <v>1675</v>
      </c>
      <c r="C532" s="6" t="s">
        <v>1675</v>
      </c>
      <c r="D532" s="6" t="s">
        <v>30</v>
      </c>
      <c r="E532" s="6" t="s">
        <v>1623</v>
      </c>
      <c r="F532" s="8">
        <v>24317758.199999999</v>
      </c>
      <c r="G532" s="8">
        <v>28351086.629999999</v>
      </c>
      <c r="H532" s="8">
        <v>624146.91</v>
      </c>
      <c r="I532" s="8">
        <v>12015671.279999999</v>
      </c>
      <c r="J532" s="8">
        <v>11391524.34</v>
      </c>
      <c r="K532" s="6" t="s">
        <v>32</v>
      </c>
      <c r="L532" s="6" t="s">
        <v>44</v>
      </c>
      <c r="M532" s="6" t="s">
        <v>1750</v>
      </c>
      <c r="N532" s="6" t="s">
        <v>1751</v>
      </c>
      <c r="O532" s="6" t="s">
        <v>44</v>
      </c>
      <c r="P532" s="6" t="s">
        <v>1752</v>
      </c>
      <c r="Q532" s="7" t="s">
        <v>1753</v>
      </c>
      <c r="R532" s="6" t="s">
        <v>38</v>
      </c>
      <c r="S532" s="6" t="s">
        <v>38</v>
      </c>
      <c r="T532" s="6" t="s">
        <v>38</v>
      </c>
      <c r="U532" s="6" t="s">
        <v>38</v>
      </c>
      <c r="V532" s="6" t="s">
        <v>38</v>
      </c>
      <c r="W532" s="6" t="s">
        <v>1754</v>
      </c>
    </row>
    <row r="533" spans="1:23" ht="45" x14ac:dyDescent="0.25">
      <c r="A533" s="6" t="s">
        <v>94</v>
      </c>
      <c r="B533" s="6" t="s">
        <v>1675</v>
      </c>
      <c r="C533" s="6" t="s">
        <v>1675</v>
      </c>
      <c r="D533" s="6" t="s">
        <v>30</v>
      </c>
      <c r="E533" s="6" t="s">
        <v>1623</v>
      </c>
      <c r="F533" s="8">
        <v>8105919.4000000004</v>
      </c>
      <c r="G533" s="8">
        <v>9450362.2100000009</v>
      </c>
      <c r="H533" s="8">
        <v>208048.97</v>
      </c>
      <c r="I533" s="8">
        <v>4005223.76</v>
      </c>
      <c r="J533" s="8">
        <v>3797174.78</v>
      </c>
      <c r="K533" s="6" t="s">
        <v>32</v>
      </c>
      <c r="L533" s="6" t="s">
        <v>49</v>
      </c>
      <c r="M533" s="6" t="s">
        <v>1755</v>
      </c>
      <c r="N533" s="6" t="s">
        <v>1756</v>
      </c>
      <c r="O533" s="6" t="s">
        <v>49</v>
      </c>
      <c r="P533" s="6" t="s">
        <v>1757</v>
      </c>
      <c r="Q533" s="7" t="s">
        <v>1758</v>
      </c>
      <c r="R533" s="6" t="s">
        <v>38</v>
      </c>
      <c r="S533" s="6" t="s">
        <v>38</v>
      </c>
      <c r="T533" s="6" t="s">
        <v>38</v>
      </c>
      <c r="U533" s="6" t="s">
        <v>38</v>
      </c>
      <c r="V533" s="6" t="s">
        <v>38</v>
      </c>
      <c r="W533" s="6" t="s">
        <v>1759</v>
      </c>
    </row>
    <row r="534" spans="1:23" ht="45" x14ac:dyDescent="0.25">
      <c r="A534" s="6" t="s">
        <v>94</v>
      </c>
      <c r="B534" s="6" t="s">
        <v>1675</v>
      </c>
      <c r="C534" s="6" t="s">
        <v>1675</v>
      </c>
      <c r="D534" s="6" t="s">
        <v>30</v>
      </c>
      <c r="E534" s="6" t="s">
        <v>1623</v>
      </c>
      <c r="F534" s="8">
        <v>8105919.4000000004</v>
      </c>
      <c r="G534" s="8">
        <v>9450362.2100000009</v>
      </c>
      <c r="H534" s="8">
        <v>208048.97</v>
      </c>
      <c r="I534" s="8">
        <v>4005223.76</v>
      </c>
      <c r="J534" s="8">
        <v>3797174.78</v>
      </c>
      <c r="K534" s="6" t="s">
        <v>32</v>
      </c>
      <c r="L534" s="6" t="s">
        <v>49</v>
      </c>
      <c r="M534" s="6" t="s">
        <v>1760</v>
      </c>
      <c r="N534" s="6" t="s">
        <v>1761</v>
      </c>
      <c r="O534" s="6" t="s">
        <v>49</v>
      </c>
      <c r="P534" s="6" t="s">
        <v>1762</v>
      </c>
      <c r="Q534" s="7" t="s">
        <v>1763</v>
      </c>
      <c r="R534" s="6" t="s">
        <v>38</v>
      </c>
      <c r="S534" s="6" t="s">
        <v>38</v>
      </c>
      <c r="T534" s="6" t="s">
        <v>38</v>
      </c>
      <c r="U534" s="6" t="s">
        <v>38</v>
      </c>
      <c r="V534" s="6" t="s">
        <v>38</v>
      </c>
      <c r="W534" s="6" t="s">
        <v>1759</v>
      </c>
    </row>
    <row r="535" spans="1:23" ht="30" x14ac:dyDescent="0.25">
      <c r="A535" s="6" t="s">
        <v>94</v>
      </c>
      <c r="B535" s="6" t="s">
        <v>1675</v>
      </c>
      <c r="C535" s="6" t="s">
        <v>1675</v>
      </c>
      <c r="D535" s="6" t="s">
        <v>30</v>
      </c>
      <c r="E535" s="6" t="s">
        <v>1623</v>
      </c>
      <c r="F535" s="8">
        <v>8105919.4000000004</v>
      </c>
      <c r="G535" s="8">
        <v>9450362.2100000009</v>
      </c>
      <c r="H535" s="8">
        <v>208048.97</v>
      </c>
      <c r="I535" s="8">
        <v>4005223.76</v>
      </c>
      <c r="J535" s="8">
        <v>3797174.78</v>
      </c>
      <c r="K535" s="6" t="s">
        <v>32</v>
      </c>
      <c r="L535" s="6" t="s">
        <v>49</v>
      </c>
      <c r="M535" s="6" t="s">
        <v>1764</v>
      </c>
      <c r="N535" s="6" t="s">
        <v>1765</v>
      </c>
      <c r="O535" s="6" t="s">
        <v>49</v>
      </c>
      <c r="P535" s="6" t="s">
        <v>1766</v>
      </c>
      <c r="Q535" s="7" t="s">
        <v>1767</v>
      </c>
      <c r="R535" s="6" t="s">
        <v>38</v>
      </c>
      <c r="S535" s="6" t="s">
        <v>38</v>
      </c>
      <c r="T535" s="6" t="s">
        <v>38</v>
      </c>
      <c r="U535" s="6" t="s">
        <v>38</v>
      </c>
      <c r="V535" s="6" t="s">
        <v>38</v>
      </c>
      <c r="W535" s="6" t="s">
        <v>1759</v>
      </c>
    </row>
    <row r="536" spans="1:23" ht="90" x14ac:dyDescent="0.25">
      <c r="A536" s="6" t="s">
        <v>94</v>
      </c>
      <c r="B536" s="6" t="s">
        <v>1768</v>
      </c>
      <c r="C536" s="6" t="s">
        <v>1768</v>
      </c>
      <c r="D536" s="6" t="s">
        <v>30</v>
      </c>
      <c r="E536" s="6" t="s">
        <v>1623</v>
      </c>
      <c r="F536" s="8">
        <v>2283469.5</v>
      </c>
      <c r="G536" s="8">
        <v>1245134.52</v>
      </c>
      <c r="H536" s="8">
        <v>10738.02</v>
      </c>
      <c r="I536" s="8">
        <v>37920.959999999999</v>
      </c>
      <c r="J536" s="8">
        <v>27182.94</v>
      </c>
      <c r="K536" s="6" t="s">
        <v>32</v>
      </c>
      <c r="L536" s="6" t="s">
        <v>44</v>
      </c>
      <c r="M536" s="6" t="s">
        <v>1769</v>
      </c>
      <c r="N536" s="6" t="s">
        <v>1770</v>
      </c>
      <c r="O536" s="6" t="s">
        <v>44</v>
      </c>
      <c r="P536" s="6" t="s">
        <v>1771</v>
      </c>
      <c r="Q536" s="7" t="s">
        <v>1772</v>
      </c>
      <c r="R536" s="6" t="s">
        <v>38</v>
      </c>
      <c r="S536" s="6" t="s">
        <v>38</v>
      </c>
      <c r="T536" s="6" t="s">
        <v>38</v>
      </c>
      <c r="U536" s="6" t="s">
        <v>38</v>
      </c>
      <c r="V536" s="6" t="s">
        <v>38</v>
      </c>
      <c r="W536" s="6" t="s">
        <v>125</v>
      </c>
    </row>
    <row r="537" spans="1:23" ht="45" x14ac:dyDescent="0.25">
      <c r="A537" s="6" t="s">
        <v>94</v>
      </c>
      <c r="B537" s="6" t="s">
        <v>1768</v>
      </c>
      <c r="C537" s="6" t="s">
        <v>1768</v>
      </c>
      <c r="D537" s="6" t="s">
        <v>30</v>
      </c>
      <c r="E537" s="6" t="s">
        <v>1623</v>
      </c>
      <c r="F537" s="8">
        <v>380578.25</v>
      </c>
      <c r="G537" s="8">
        <v>207522.42</v>
      </c>
      <c r="H537" s="8">
        <v>1789.67</v>
      </c>
      <c r="I537" s="8">
        <v>6320.16</v>
      </c>
      <c r="J537" s="8">
        <v>4530.49</v>
      </c>
      <c r="K537" s="6" t="s">
        <v>32</v>
      </c>
      <c r="L537" s="6" t="s">
        <v>49</v>
      </c>
      <c r="M537" s="6" t="s">
        <v>1773</v>
      </c>
      <c r="N537" s="6" t="s">
        <v>1774</v>
      </c>
      <c r="O537" s="6" t="s">
        <v>49</v>
      </c>
      <c r="P537" s="6" t="s">
        <v>1775</v>
      </c>
      <c r="Q537" s="7" t="s">
        <v>1776</v>
      </c>
      <c r="R537" s="6" t="s">
        <v>38</v>
      </c>
      <c r="S537" s="6" t="s">
        <v>38</v>
      </c>
      <c r="T537" s="6" t="s">
        <v>38</v>
      </c>
      <c r="U537" s="6" t="s">
        <v>38</v>
      </c>
      <c r="V537" s="6" t="s">
        <v>38</v>
      </c>
      <c r="W537" s="6" t="s">
        <v>54</v>
      </c>
    </row>
    <row r="538" spans="1:23" ht="75" x14ac:dyDescent="0.25">
      <c r="A538" s="6" t="s">
        <v>94</v>
      </c>
      <c r="B538" s="6" t="s">
        <v>1768</v>
      </c>
      <c r="C538" s="6" t="s">
        <v>1768</v>
      </c>
      <c r="D538" s="6" t="s">
        <v>30</v>
      </c>
      <c r="E538" s="6" t="s">
        <v>1623</v>
      </c>
      <c r="F538" s="8">
        <v>380578.25</v>
      </c>
      <c r="G538" s="8">
        <v>207522.42</v>
      </c>
      <c r="H538" s="8">
        <v>1789.67</v>
      </c>
      <c r="I538" s="8">
        <v>6320.16</v>
      </c>
      <c r="J538" s="8">
        <v>4530.49</v>
      </c>
      <c r="K538" s="6" t="s">
        <v>32</v>
      </c>
      <c r="L538" s="6" t="s">
        <v>49</v>
      </c>
      <c r="M538" s="6" t="s">
        <v>1777</v>
      </c>
      <c r="N538" s="6" t="s">
        <v>1778</v>
      </c>
      <c r="O538" s="6" t="s">
        <v>49</v>
      </c>
      <c r="P538" s="6" t="s">
        <v>1779</v>
      </c>
      <c r="Q538" s="7" t="s">
        <v>1780</v>
      </c>
      <c r="R538" s="6" t="s">
        <v>38</v>
      </c>
      <c r="S538" s="6" t="s">
        <v>38</v>
      </c>
      <c r="T538" s="6" t="s">
        <v>38</v>
      </c>
      <c r="U538" s="6" t="s">
        <v>38</v>
      </c>
      <c r="V538" s="6" t="s">
        <v>38</v>
      </c>
      <c r="W538" s="6" t="s">
        <v>54</v>
      </c>
    </row>
    <row r="539" spans="1:23" ht="75" x14ac:dyDescent="0.25">
      <c r="A539" s="6" t="s">
        <v>94</v>
      </c>
      <c r="B539" s="6" t="s">
        <v>1768</v>
      </c>
      <c r="C539" s="6" t="s">
        <v>1768</v>
      </c>
      <c r="D539" s="6" t="s">
        <v>30</v>
      </c>
      <c r="E539" s="6" t="s">
        <v>1623</v>
      </c>
      <c r="F539" s="8">
        <v>380578.25</v>
      </c>
      <c r="G539" s="8">
        <v>207522.42</v>
      </c>
      <c r="H539" s="8">
        <v>1789.67</v>
      </c>
      <c r="I539" s="8">
        <v>6320.16</v>
      </c>
      <c r="J539" s="8">
        <v>4530.49</v>
      </c>
      <c r="K539" s="6" t="s">
        <v>32</v>
      </c>
      <c r="L539" s="6" t="s">
        <v>49</v>
      </c>
      <c r="M539" s="6" t="s">
        <v>1781</v>
      </c>
      <c r="N539" s="6" t="s">
        <v>1782</v>
      </c>
      <c r="O539" s="6" t="s">
        <v>49</v>
      </c>
      <c r="P539" s="6" t="s">
        <v>1783</v>
      </c>
      <c r="Q539" s="7" t="s">
        <v>1784</v>
      </c>
      <c r="R539" s="6" t="s">
        <v>38</v>
      </c>
      <c r="S539" s="6" t="s">
        <v>38</v>
      </c>
      <c r="T539" s="6" t="s">
        <v>38</v>
      </c>
      <c r="U539" s="6" t="s">
        <v>38</v>
      </c>
      <c r="V539" s="6" t="s">
        <v>38</v>
      </c>
      <c r="W539" s="6" t="s">
        <v>54</v>
      </c>
    </row>
    <row r="540" spans="1:23" ht="30" x14ac:dyDescent="0.25">
      <c r="A540" s="6" t="s">
        <v>94</v>
      </c>
      <c r="B540" s="6" t="s">
        <v>1768</v>
      </c>
      <c r="C540" s="6" t="s">
        <v>1768</v>
      </c>
      <c r="D540" s="6" t="s">
        <v>30</v>
      </c>
      <c r="E540" s="6" t="s">
        <v>1623</v>
      </c>
      <c r="F540" s="8">
        <v>380578.25</v>
      </c>
      <c r="G540" s="8">
        <v>207522.42</v>
      </c>
      <c r="H540" s="8">
        <v>1789.67</v>
      </c>
      <c r="I540" s="8">
        <v>6320.16</v>
      </c>
      <c r="J540" s="8">
        <v>4530.49</v>
      </c>
      <c r="K540" s="6" t="s">
        <v>32</v>
      </c>
      <c r="L540" s="6" t="s">
        <v>49</v>
      </c>
      <c r="M540" s="6" t="s">
        <v>1785</v>
      </c>
      <c r="N540" s="6" t="s">
        <v>56</v>
      </c>
      <c r="O540" s="6" t="s">
        <v>49</v>
      </c>
      <c r="P540" s="6" t="s">
        <v>1786</v>
      </c>
      <c r="Q540" s="7" t="s">
        <v>1787</v>
      </c>
      <c r="R540" s="6" t="s">
        <v>38</v>
      </c>
      <c r="S540" s="6" t="s">
        <v>38</v>
      </c>
      <c r="T540" s="6" t="s">
        <v>38</v>
      </c>
      <c r="U540" s="6" t="s">
        <v>38</v>
      </c>
      <c r="V540" s="6" t="s">
        <v>38</v>
      </c>
      <c r="W540" s="6" t="s">
        <v>54</v>
      </c>
    </row>
    <row r="541" spans="1:23" ht="45" x14ac:dyDescent="0.25">
      <c r="A541" s="6" t="s">
        <v>94</v>
      </c>
      <c r="B541" s="6" t="s">
        <v>1768</v>
      </c>
      <c r="C541" s="6" t="s">
        <v>1768</v>
      </c>
      <c r="D541" s="6" t="s">
        <v>30</v>
      </c>
      <c r="E541" s="6" t="s">
        <v>1623</v>
      </c>
      <c r="F541" s="8">
        <v>380578.25</v>
      </c>
      <c r="G541" s="8">
        <v>207522.42</v>
      </c>
      <c r="H541" s="8">
        <v>1789.67</v>
      </c>
      <c r="I541" s="8">
        <v>6320.16</v>
      </c>
      <c r="J541" s="8">
        <v>4530.49</v>
      </c>
      <c r="K541" s="6" t="s">
        <v>32</v>
      </c>
      <c r="L541" s="6" t="s">
        <v>49</v>
      </c>
      <c r="M541" s="6" t="s">
        <v>1788</v>
      </c>
      <c r="N541" s="6" t="s">
        <v>1789</v>
      </c>
      <c r="O541" s="6" t="s">
        <v>49</v>
      </c>
      <c r="P541" s="6" t="s">
        <v>1790</v>
      </c>
      <c r="Q541" s="7" t="s">
        <v>1791</v>
      </c>
      <c r="R541" s="6" t="s">
        <v>38</v>
      </c>
      <c r="S541" s="6" t="s">
        <v>38</v>
      </c>
      <c r="T541" s="6" t="s">
        <v>38</v>
      </c>
      <c r="U541" s="6" t="s">
        <v>38</v>
      </c>
      <c r="V541" s="6" t="s">
        <v>38</v>
      </c>
      <c r="W541" s="6" t="s">
        <v>54</v>
      </c>
    </row>
    <row r="542" spans="1:23" ht="45" x14ac:dyDescent="0.25">
      <c r="A542" s="6" t="s">
        <v>94</v>
      </c>
      <c r="B542" s="6" t="s">
        <v>1768</v>
      </c>
      <c r="C542" s="6" t="s">
        <v>1768</v>
      </c>
      <c r="D542" s="6" t="s">
        <v>30</v>
      </c>
      <c r="E542" s="6" t="s">
        <v>1623</v>
      </c>
      <c r="F542" s="8">
        <v>380578.25</v>
      </c>
      <c r="G542" s="8">
        <v>207522.42</v>
      </c>
      <c r="H542" s="8">
        <v>1789.67</v>
      </c>
      <c r="I542" s="8">
        <v>6320.16</v>
      </c>
      <c r="J542" s="8">
        <v>4530.49</v>
      </c>
      <c r="K542" s="6" t="s">
        <v>32</v>
      </c>
      <c r="L542" s="6" t="s">
        <v>49</v>
      </c>
      <c r="M542" s="6" t="s">
        <v>1792</v>
      </c>
      <c r="N542" s="6" t="s">
        <v>1793</v>
      </c>
      <c r="O542" s="6" t="s">
        <v>49</v>
      </c>
      <c r="P542" s="6" t="s">
        <v>1794</v>
      </c>
      <c r="Q542" s="7" t="s">
        <v>1795</v>
      </c>
      <c r="R542" s="6" t="s">
        <v>38</v>
      </c>
      <c r="S542" s="6" t="s">
        <v>38</v>
      </c>
      <c r="T542" s="6" t="s">
        <v>38</v>
      </c>
      <c r="U542" s="6" t="s">
        <v>38</v>
      </c>
      <c r="V542" s="6" t="s">
        <v>38</v>
      </c>
      <c r="W542" s="6" t="s">
        <v>54</v>
      </c>
    </row>
    <row r="543" spans="1:23" ht="60" x14ac:dyDescent="0.25">
      <c r="A543" s="6" t="s">
        <v>94</v>
      </c>
      <c r="B543" s="6" t="s">
        <v>1796</v>
      </c>
      <c r="C543" s="6" t="s">
        <v>1796</v>
      </c>
      <c r="D543" s="6" t="s">
        <v>30</v>
      </c>
      <c r="E543" s="6" t="s">
        <v>1623</v>
      </c>
      <c r="F543" s="8">
        <f>0+F545+F549+F554+F562+F566</f>
        <v>16508110.6</v>
      </c>
      <c r="G543" s="8">
        <f>0+G545+G549+G554+G562+G566</f>
        <v>12743746.93</v>
      </c>
      <c r="H543" s="8">
        <f>0+H545+H549+H554+H562+H566</f>
        <v>20224.510000000002</v>
      </c>
      <c r="I543" s="8">
        <f>0+I545+I549+I554+I562+I566</f>
        <v>3371545.98</v>
      </c>
      <c r="J543" s="8">
        <f>0+J545+J549+J554+J562+J566</f>
        <v>3351321.47</v>
      </c>
      <c r="K543" s="6" t="s">
        <v>32</v>
      </c>
      <c r="L543" s="6" t="s">
        <v>33</v>
      </c>
      <c r="M543" s="6" t="s">
        <v>1797</v>
      </c>
      <c r="N543" s="6" t="s">
        <v>1798</v>
      </c>
      <c r="O543" s="6" t="s">
        <v>33</v>
      </c>
      <c r="P543" s="6" t="s">
        <v>1799</v>
      </c>
      <c r="Q543" s="7" t="s">
        <v>1800</v>
      </c>
      <c r="R543" s="6">
        <v>100</v>
      </c>
      <c r="S543" s="7">
        <v>100</v>
      </c>
      <c r="T543" s="6" t="s">
        <v>38</v>
      </c>
      <c r="U543" s="6" t="s">
        <v>38</v>
      </c>
      <c r="V543" s="6" t="s">
        <v>38</v>
      </c>
      <c r="W543" s="6" t="s">
        <v>39</v>
      </c>
    </row>
    <row r="544" spans="1:23" ht="30" x14ac:dyDescent="0.25">
      <c r="A544" s="6" t="s">
        <v>94</v>
      </c>
      <c r="B544" s="6" t="s">
        <v>1796</v>
      </c>
      <c r="C544" s="6" t="s">
        <v>1796</v>
      </c>
      <c r="D544" s="6" t="s">
        <v>30</v>
      </c>
      <c r="E544" s="6" t="s">
        <v>1623</v>
      </c>
      <c r="F544" s="8">
        <f>0+F545+F549+F554+F562+F566</f>
        <v>16508110.6</v>
      </c>
      <c r="G544" s="8">
        <f>0+G545+G549+G554+G562+G566</f>
        <v>12743746.93</v>
      </c>
      <c r="H544" s="8">
        <f>0+H545+H549+H554+H562+H566</f>
        <v>20224.510000000002</v>
      </c>
      <c r="I544" s="8">
        <f>0+I545+I549+I554+I562+I566</f>
        <v>3371545.98</v>
      </c>
      <c r="J544" s="8">
        <f>0+J545+J549+J554+J562+J566</f>
        <v>3351321.47</v>
      </c>
      <c r="K544" s="6" t="s">
        <v>32</v>
      </c>
      <c r="L544" s="6" t="s">
        <v>40</v>
      </c>
      <c r="M544" s="6" t="s">
        <v>1801</v>
      </c>
      <c r="N544" s="6" t="s">
        <v>1802</v>
      </c>
      <c r="O544" s="6" t="s">
        <v>40</v>
      </c>
      <c r="P544" s="6" t="s">
        <v>1803</v>
      </c>
      <c r="Q544" s="7" t="s">
        <v>1804</v>
      </c>
      <c r="R544" s="6">
        <v>5</v>
      </c>
      <c r="S544" s="6">
        <v>5</v>
      </c>
      <c r="T544" s="6" t="s">
        <v>38</v>
      </c>
      <c r="U544" s="6" t="s">
        <v>38</v>
      </c>
      <c r="V544" s="6" t="s">
        <v>38</v>
      </c>
      <c r="W544" s="6" t="s">
        <v>1182</v>
      </c>
    </row>
    <row r="545" spans="1:23" ht="30" x14ac:dyDescent="0.25">
      <c r="A545" s="6" t="s">
        <v>94</v>
      </c>
      <c r="B545" s="6" t="s">
        <v>1796</v>
      </c>
      <c r="C545" s="6" t="s">
        <v>1796</v>
      </c>
      <c r="D545" s="6" t="s">
        <v>30</v>
      </c>
      <c r="E545" s="6" t="s">
        <v>1623</v>
      </c>
      <c r="F545" s="8">
        <v>3617283.03</v>
      </c>
      <c r="G545" s="8">
        <v>2748609.3</v>
      </c>
      <c r="H545" s="8">
        <v>4911.63</v>
      </c>
      <c r="I545" s="8">
        <v>758981.1</v>
      </c>
      <c r="J545" s="8">
        <v>754069.47</v>
      </c>
      <c r="K545" s="6" t="s">
        <v>32</v>
      </c>
      <c r="L545" s="6" t="s">
        <v>44</v>
      </c>
      <c r="M545" s="6" t="s">
        <v>1805</v>
      </c>
      <c r="N545" s="6" t="s">
        <v>1806</v>
      </c>
      <c r="O545" s="6" t="s">
        <v>44</v>
      </c>
      <c r="P545" s="6" t="s">
        <v>1806</v>
      </c>
      <c r="Q545" s="7" t="s">
        <v>1807</v>
      </c>
      <c r="R545" s="6" t="s">
        <v>38</v>
      </c>
      <c r="S545" s="6" t="s">
        <v>38</v>
      </c>
      <c r="T545" s="6" t="s">
        <v>38</v>
      </c>
      <c r="U545" s="6" t="s">
        <v>38</v>
      </c>
      <c r="V545" s="6" t="s">
        <v>38</v>
      </c>
      <c r="W545" s="6" t="s">
        <v>39</v>
      </c>
    </row>
    <row r="546" spans="1:23" ht="105" x14ac:dyDescent="0.25">
      <c r="A546" s="6" t="s">
        <v>94</v>
      </c>
      <c r="B546" s="6" t="s">
        <v>1796</v>
      </c>
      <c r="C546" s="6" t="s">
        <v>1796</v>
      </c>
      <c r="D546" s="6" t="s">
        <v>30</v>
      </c>
      <c r="E546" s="6" t="s">
        <v>1623</v>
      </c>
      <c r="F546" s="8">
        <v>1205761.01</v>
      </c>
      <c r="G546" s="8">
        <v>916203.1</v>
      </c>
      <c r="H546" s="8">
        <v>1637.21</v>
      </c>
      <c r="I546" s="8">
        <v>252993.7</v>
      </c>
      <c r="J546" s="8">
        <v>251356.49</v>
      </c>
      <c r="K546" s="6" t="s">
        <v>32</v>
      </c>
      <c r="L546" s="6" t="s">
        <v>49</v>
      </c>
      <c r="M546" s="6" t="s">
        <v>1808</v>
      </c>
      <c r="N546" s="6" t="s">
        <v>1809</v>
      </c>
      <c r="O546" s="6" t="s">
        <v>49</v>
      </c>
      <c r="P546" s="6" t="s">
        <v>1810</v>
      </c>
      <c r="Q546" s="7" t="s">
        <v>1811</v>
      </c>
      <c r="R546" s="6">
        <v>6</v>
      </c>
      <c r="S546" s="6">
        <v>6</v>
      </c>
      <c r="T546" s="6" t="s">
        <v>38</v>
      </c>
      <c r="U546" s="6" t="s">
        <v>38</v>
      </c>
      <c r="V546" s="6" t="s">
        <v>38</v>
      </c>
      <c r="W546" s="6" t="s">
        <v>54</v>
      </c>
    </row>
    <row r="547" spans="1:23" ht="90" x14ac:dyDescent="0.25">
      <c r="A547" s="6" t="s">
        <v>94</v>
      </c>
      <c r="B547" s="6" t="s">
        <v>1796</v>
      </c>
      <c r="C547" s="6" t="s">
        <v>1796</v>
      </c>
      <c r="D547" s="6" t="s">
        <v>30</v>
      </c>
      <c r="E547" s="6" t="s">
        <v>1623</v>
      </c>
      <c r="F547" s="8">
        <v>1205761.01</v>
      </c>
      <c r="G547" s="8">
        <v>916203.1</v>
      </c>
      <c r="H547" s="8">
        <v>1637.21</v>
      </c>
      <c r="I547" s="8">
        <v>252993.7</v>
      </c>
      <c r="J547" s="8">
        <v>251356.49</v>
      </c>
      <c r="K547" s="6" t="s">
        <v>32</v>
      </c>
      <c r="L547" s="6" t="s">
        <v>49</v>
      </c>
      <c r="M547" s="6" t="s">
        <v>1812</v>
      </c>
      <c r="N547" s="6" t="s">
        <v>56</v>
      </c>
      <c r="O547" s="6" t="s">
        <v>49</v>
      </c>
      <c r="P547" s="6" t="s">
        <v>1813</v>
      </c>
      <c r="Q547" s="7" t="s">
        <v>1814</v>
      </c>
      <c r="R547" s="6">
        <v>50</v>
      </c>
      <c r="S547" s="6">
        <v>50</v>
      </c>
      <c r="T547" s="6" t="s">
        <v>38</v>
      </c>
      <c r="U547" s="6" t="s">
        <v>38</v>
      </c>
      <c r="V547" s="6" t="s">
        <v>38</v>
      </c>
      <c r="W547" s="6" t="s">
        <v>54</v>
      </c>
    </row>
    <row r="548" spans="1:23" ht="45" x14ac:dyDescent="0.25">
      <c r="A548" s="6" t="s">
        <v>94</v>
      </c>
      <c r="B548" s="6" t="s">
        <v>1796</v>
      </c>
      <c r="C548" s="6" t="s">
        <v>1796</v>
      </c>
      <c r="D548" s="6" t="s">
        <v>30</v>
      </c>
      <c r="E548" s="6" t="s">
        <v>1623</v>
      </c>
      <c r="F548" s="8">
        <v>1205761.01</v>
      </c>
      <c r="G548" s="8">
        <v>916203.1</v>
      </c>
      <c r="H548" s="8">
        <v>1637.21</v>
      </c>
      <c r="I548" s="8">
        <v>252993.7</v>
      </c>
      <c r="J548" s="8">
        <v>251356.49</v>
      </c>
      <c r="K548" s="6" t="s">
        <v>32</v>
      </c>
      <c r="L548" s="6" t="s">
        <v>49</v>
      </c>
      <c r="M548" s="6" t="s">
        <v>1815</v>
      </c>
      <c r="N548" s="6" t="s">
        <v>1816</v>
      </c>
      <c r="O548" s="6" t="s">
        <v>49</v>
      </c>
      <c r="P548" s="6" t="s">
        <v>1817</v>
      </c>
      <c r="Q548" s="7" t="s">
        <v>1818</v>
      </c>
      <c r="R548" s="6">
        <v>50</v>
      </c>
      <c r="S548" s="6">
        <v>50</v>
      </c>
      <c r="T548" s="6" t="s">
        <v>38</v>
      </c>
      <c r="U548" s="6" t="s">
        <v>38</v>
      </c>
      <c r="V548" s="6" t="s">
        <v>38</v>
      </c>
      <c r="W548" s="6" t="s">
        <v>54</v>
      </c>
    </row>
    <row r="549" spans="1:23" ht="45" x14ac:dyDescent="0.25">
      <c r="A549" s="6" t="s">
        <v>94</v>
      </c>
      <c r="B549" s="6" t="s">
        <v>1796</v>
      </c>
      <c r="C549" s="6" t="s">
        <v>1796</v>
      </c>
      <c r="D549" s="6" t="s">
        <v>30</v>
      </c>
      <c r="E549" s="6" t="s">
        <v>1623</v>
      </c>
      <c r="F549" s="8">
        <v>4823044.04</v>
      </c>
      <c r="G549" s="8">
        <v>3664812.4</v>
      </c>
      <c r="H549" s="8">
        <v>6548.84</v>
      </c>
      <c r="I549" s="8">
        <v>1011974.8</v>
      </c>
      <c r="J549" s="8">
        <v>1005425.96</v>
      </c>
      <c r="K549" s="6" t="s">
        <v>32</v>
      </c>
      <c r="L549" s="6" t="s">
        <v>44</v>
      </c>
      <c r="M549" s="6" t="s">
        <v>1819</v>
      </c>
      <c r="N549" s="6" t="s">
        <v>1820</v>
      </c>
      <c r="O549" s="6" t="s">
        <v>44</v>
      </c>
      <c r="P549" s="6" t="s">
        <v>1821</v>
      </c>
      <c r="Q549" s="7" t="s">
        <v>1822</v>
      </c>
      <c r="R549" s="6" t="s">
        <v>38</v>
      </c>
      <c r="S549" s="6" t="s">
        <v>38</v>
      </c>
      <c r="T549" s="6" t="s">
        <v>38</v>
      </c>
      <c r="U549" s="6" t="s">
        <v>38</v>
      </c>
      <c r="V549" s="6" t="s">
        <v>38</v>
      </c>
      <c r="W549" s="6" t="s">
        <v>54</v>
      </c>
    </row>
    <row r="550" spans="1:23" ht="60" x14ac:dyDescent="0.25">
      <c r="A550" s="6" t="s">
        <v>94</v>
      </c>
      <c r="B550" s="6" t="s">
        <v>1796</v>
      </c>
      <c r="C550" s="6" t="s">
        <v>1796</v>
      </c>
      <c r="D550" s="6" t="s">
        <v>30</v>
      </c>
      <c r="E550" s="6" t="s">
        <v>1623</v>
      </c>
      <c r="F550" s="8">
        <v>1205761.01</v>
      </c>
      <c r="G550" s="8">
        <v>916203.1</v>
      </c>
      <c r="H550" s="8">
        <v>1637.21</v>
      </c>
      <c r="I550" s="8">
        <v>252993.7</v>
      </c>
      <c r="J550" s="8">
        <v>251356.49</v>
      </c>
      <c r="K550" s="6" t="s">
        <v>32</v>
      </c>
      <c r="L550" s="6" t="s">
        <v>49</v>
      </c>
      <c r="M550" s="6" t="s">
        <v>1823</v>
      </c>
      <c r="N550" s="6" t="s">
        <v>1824</v>
      </c>
      <c r="O550" s="6" t="s">
        <v>49</v>
      </c>
      <c r="P550" s="6" t="s">
        <v>1825</v>
      </c>
      <c r="Q550" s="7" t="s">
        <v>1826</v>
      </c>
      <c r="R550" s="6">
        <v>10</v>
      </c>
      <c r="S550" s="6">
        <v>10</v>
      </c>
      <c r="T550" s="6" t="s">
        <v>38</v>
      </c>
      <c r="U550" s="6" t="s">
        <v>38</v>
      </c>
      <c r="V550" s="6" t="s">
        <v>38</v>
      </c>
      <c r="W550" s="6" t="s">
        <v>54</v>
      </c>
    </row>
    <row r="551" spans="1:23" ht="60" x14ac:dyDescent="0.25">
      <c r="A551" s="6" t="s">
        <v>94</v>
      </c>
      <c r="B551" s="6" t="s">
        <v>1796</v>
      </c>
      <c r="C551" s="6" t="s">
        <v>1796</v>
      </c>
      <c r="D551" s="6" t="s">
        <v>30</v>
      </c>
      <c r="E551" s="6" t="s">
        <v>1623</v>
      </c>
      <c r="F551" s="8">
        <v>1205761.01</v>
      </c>
      <c r="G551" s="8">
        <v>916203.1</v>
      </c>
      <c r="H551" s="8">
        <v>1637.21</v>
      </c>
      <c r="I551" s="8">
        <v>252993.7</v>
      </c>
      <c r="J551" s="8">
        <v>251356.49</v>
      </c>
      <c r="K551" s="6" t="s">
        <v>32</v>
      </c>
      <c r="L551" s="6" t="s">
        <v>49</v>
      </c>
      <c r="M551" s="6" t="s">
        <v>1827</v>
      </c>
      <c r="N551" s="6" t="s">
        <v>1828</v>
      </c>
      <c r="O551" s="6" t="s">
        <v>49</v>
      </c>
      <c r="P551" s="6" t="s">
        <v>1829</v>
      </c>
      <c r="Q551" s="7" t="s">
        <v>1830</v>
      </c>
      <c r="R551" s="6">
        <v>6</v>
      </c>
      <c r="S551" s="6">
        <v>6</v>
      </c>
      <c r="T551" s="6" t="s">
        <v>38</v>
      </c>
      <c r="U551" s="6" t="s">
        <v>38</v>
      </c>
      <c r="V551" s="6" t="s">
        <v>38</v>
      </c>
      <c r="W551" s="6" t="s">
        <v>63</v>
      </c>
    </row>
    <row r="552" spans="1:23" ht="60" x14ac:dyDescent="0.25">
      <c r="A552" s="6" t="s">
        <v>94</v>
      </c>
      <c r="B552" s="6" t="s">
        <v>1796</v>
      </c>
      <c r="C552" s="6" t="s">
        <v>1796</v>
      </c>
      <c r="D552" s="6" t="s">
        <v>30</v>
      </c>
      <c r="E552" s="6" t="s">
        <v>1623</v>
      </c>
      <c r="F552" s="8">
        <v>1205761.01</v>
      </c>
      <c r="G552" s="8">
        <v>916203.1</v>
      </c>
      <c r="H552" s="8">
        <v>1637.21</v>
      </c>
      <c r="I552" s="8">
        <v>252993.7</v>
      </c>
      <c r="J552" s="8">
        <v>251356.49</v>
      </c>
      <c r="K552" s="6" t="s">
        <v>32</v>
      </c>
      <c r="L552" s="6" t="s">
        <v>49</v>
      </c>
      <c r="M552" s="6" t="s">
        <v>1831</v>
      </c>
      <c r="N552" s="6" t="s">
        <v>1832</v>
      </c>
      <c r="O552" s="6" t="s">
        <v>49</v>
      </c>
      <c r="P552" s="6" t="s">
        <v>1833</v>
      </c>
      <c r="Q552" s="7" t="s">
        <v>1834</v>
      </c>
      <c r="R552" s="6">
        <v>2</v>
      </c>
      <c r="S552" s="6">
        <v>2</v>
      </c>
      <c r="T552" s="6" t="s">
        <v>38</v>
      </c>
      <c r="U552" s="6" t="s">
        <v>38</v>
      </c>
      <c r="V552" s="6" t="s">
        <v>38</v>
      </c>
      <c r="W552" s="6" t="s">
        <v>1571</v>
      </c>
    </row>
    <row r="553" spans="1:23" ht="90" x14ac:dyDescent="0.25">
      <c r="A553" s="6" t="s">
        <v>94</v>
      </c>
      <c r="B553" s="6" t="s">
        <v>1796</v>
      </c>
      <c r="C553" s="6" t="s">
        <v>1796</v>
      </c>
      <c r="D553" s="6" t="s">
        <v>30</v>
      </c>
      <c r="E553" s="6" t="s">
        <v>1623</v>
      </c>
      <c r="F553" s="8">
        <v>1205761.01</v>
      </c>
      <c r="G553" s="8">
        <v>916203.1</v>
      </c>
      <c r="H553" s="8">
        <v>1637.21</v>
      </c>
      <c r="I553" s="8">
        <v>252993.7</v>
      </c>
      <c r="J553" s="8">
        <v>251356.49</v>
      </c>
      <c r="K553" s="6" t="s">
        <v>32</v>
      </c>
      <c r="L553" s="6" t="s">
        <v>49</v>
      </c>
      <c r="M553" s="6" t="s">
        <v>1835</v>
      </c>
      <c r="N553" s="6" t="s">
        <v>1836</v>
      </c>
      <c r="O553" s="6" t="s">
        <v>49</v>
      </c>
      <c r="P553" s="6" t="s">
        <v>1837</v>
      </c>
      <c r="Q553" s="7" t="s">
        <v>1838</v>
      </c>
      <c r="R553" s="6">
        <v>10</v>
      </c>
      <c r="S553" s="6">
        <v>10</v>
      </c>
      <c r="T553" s="6" t="s">
        <v>38</v>
      </c>
      <c r="U553" s="6" t="s">
        <v>38</v>
      </c>
      <c r="V553" s="6" t="s">
        <v>38</v>
      </c>
      <c r="W553" s="6" t="s">
        <v>54</v>
      </c>
    </row>
    <row r="554" spans="1:23" ht="60" x14ac:dyDescent="0.25">
      <c r="A554" s="6" t="s">
        <v>94</v>
      </c>
      <c r="B554" s="6" t="s">
        <v>1839</v>
      </c>
      <c r="C554" s="6" t="s">
        <v>1839</v>
      </c>
      <c r="D554" s="6" t="s">
        <v>30</v>
      </c>
      <c r="E554" s="6" t="s">
        <v>1623</v>
      </c>
      <c r="F554" s="8">
        <v>2038978.48</v>
      </c>
      <c r="G554" s="8">
        <v>1749309.73</v>
      </c>
      <c r="H554" s="8">
        <v>577.99</v>
      </c>
      <c r="I554" s="8">
        <v>335621.58</v>
      </c>
      <c r="J554" s="8">
        <v>335043.59000000003</v>
      </c>
      <c r="K554" s="6" t="s">
        <v>32</v>
      </c>
      <c r="L554" s="6" t="s">
        <v>44</v>
      </c>
      <c r="M554" s="6" t="s">
        <v>1840</v>
      </c>
      <c r="N554" s="6" t="s">
        <v>1841</v>
      </c>
      <c r="O554" s="6" t="s">
        <v>44</v>
      </c>
      <c r="P554" s="6" t="s">
        <v>1842</v>
      </c>
      <c r="Q554" s="7" t="s">
        <v>1843</v>
      </c>
      <c r="R554" s="6" t="s">
        <v>38</v>
      </c>
      <c r="S554" s="6" t="s">
        <v>38</v>
      </c>
      <c r="T554" s="6" t="s">
        <v>38</v>
      </c>
      <c r="U554" s="6" t="s">
        <v>38</v>
      </c>
      <c r="V554" s="6" t="s">
        <v>38</v>
      </c>
      <c r="W554" s="6" t="s">
        <v>125</v>
      </c>
    </row>
    <row r="555" spans="1:23" ht="90" x14ac:dyDescent="0.25">
      <c r="A555" s="6" t="s">
        <v>94</v>
      </c>
      <c r="B555" s="6" t="s">
        <v>1839</v>
      </c>
      <c r="C555" s="6" t="s">
        <v>1839</v>
      </c>
      <c r="D555" s="6" t="s">
        <v>30</v>
      </c>
      <c r="E555" s="6" t="s">
        <v>1623</v>
      </c>
      <c r="F555" s="8">
        <v>291282.64</v>
      </c>
      <c r="G555" s="8">
        <v>249901.39</v>
      </c>
      <c r="H555" s="8">
        <v>82.57</v>
      </c>
      <c r="I555" s="8">
        <v>47945.94</v>
      </c>
      <c r="J555" s="8">
        <v>47863.37</v>
      </c>
      <c r="K555" s="6" t="s">
        <v>32</v>
      </c>
      <c r="L555" s="6" t="s">
        <v>49</v>
      </c>
      <c r="M555" s="6" t="s">
        <v>1844</v>
      </c>
      <c r="N555" s="6" t="s">
        <v>1845</v>
      </c>
      <c r="O555" s="6" t="s">
        <v>49</v>
      </c>
      <c r="P555" s="6" t="s">
        <v>1846</v>
      </c>
      <c r="Q555" s="7" t="s">
        <v>1847</v>
      </c>
      <c r="R555" s="6" t="s">
        <v>38</v>
      </c>
      <c r="S555" s="6" t="s">
        <v>38</v>
      </c>
      <c r="T555" s="6" t="s">
        <v>38</v>
      </c>
      <c r="U555" s="6" t="s">
        <v>38</v>
      </c>
      <c r="V555" s="6" t="s">
        <v>38</v>
      </c>
      <c r="W555" s="6" t="s">
        <v>54</v>
      </c>
    </row>
    <row r="556" spans="1:23" ht="75" x14ac:dyDescent="0.25">
      <c r="A556" s="6" t="s">
        <v>94</v>
      </c>
      <c r="B556" s="6" t="s">
        <v>1839</v>
      </c>
      <c r="C556" s="6" t="s">
        <v>1839</v>
      </c>
      <c r="D556" s="6" t="s">
        <v>30</v>
      </c>
      <c r="E556" s="6" t="s">
        <v>1623</v>
      </c>
      <c r="F556" s="8">
        <v>291282.64</v>
      </c>
      <c r="G556" s="8">
        <v>249901.39</v>
      </c>
      <c r="H556" s="8">
        <v>82.57</v>
      </c>
      <c r="I556" s="8">
        <v>47945.94</v>
      </c>
      <c r="J556" s="8">
        <v>47863.37</v>
      </c>
      <c r="K556" s="6" t="s">
        <v>32</v>
      </c>
      <c r="L556" s="6" t="s">
        <v>49</v>
      </c>
      <c r="M556" s="6" t="s">
        <v>1848</v>
      </c>
      <c r="N556" s="6" t="s">
        <v>1849</v>
      </c>
      <c r="O556" s="6" t="s">
        <v>49</v>
      </c>
      <c r="P556" s="6" t="s">
        <v>1850</v>
      </c>
      <c r="Q556" s="7" t="s">
        <v>1851</v>
      </c>
      <c r="R556" s="6" t="s">
        <v>38</v>
      </c>
      <c r="S556" s="6" t="s">
        <v>38</v>
      </c>
      <c r="T556" s="6" t="s">
        <v>38</v>
      </c>
      <c r="U556" s="6" t="s">
        <v>38</v>
      </c>
      <c r="V556" s="6" t="s">
        <v>38</v>
      </c>
      <c r="W556" s="6" t="s">
        <v>54</v>
      </c>
    </row>
    <row r="557" spans="1:23" ht="60" x14ac:dyDescent="0.25">
      <c r="A557" s="6" t="s">
        <v>94</v>
      </c>
      <c r="B557" s="6" t="s">
        <v>1839</v>
      </c>
      <c r="C557" s="6" t="s">
        <v>1839</v>
      </c>
      <c r="D557" s="6" t="s">
        <v>30</v>
      </c>
      <c r="E557" s="6" t="s">
        <v>1623</v>
      </c>
      <c r="F557" s="8">
        <v>291282.64</v>
      </c>
      <c r="G557" s="8">
        <v>249901.39</v>
      </c>
      <c r="H557" s="8">
        <v>82.57</v>
      </c>
      <c r="I557" s="8">
        <v>47945.94</v>
      </c>
      <c r="J557" s="8">
        <v>47863.37</v>
      </c>
      <c r="K557" s="6" t="s">
        <v>32</v>
      </c>
      <c r="L557" s="6" t="s">
        <v>49</v>
      </c>
      <c r="M557" s="6" t="s">
        <v>1852</v>
      </c>
      <c r="N557" s="6" t="s">
        <v>1853</v>
      </c>
      <c r="O557" s="6" t="s">
        <v>49</v>
      </c>
      <c r="P557" s="6" t="s">
        <v>1854</v>
      </c>
      <c r="Q557" s="7" t="s">
        <v>1855</v>
      </c>
      <c r="R557" s="6" t="s">
        <v>38</v>
      </c>
      <c r="S557" s="6" t="s">
        <v>38</v>
      </c>
      <c r="T557" s="6" t="s">
        <v>38</v>
      </c>
      <c r="U557" s="6" t="s">
        <v>38</v>
      </c>
      <c r="V557" s="6" t="s">
        <v>38</v>
      </c>
      <c r="W557" s="6" t="s">
        <v>54</v>
      </c>
    </row>
    <row r="558" spans="1:23" ht="60" x14ac:dyDescent="0.25">
      <c r="A558" s="6" t="s">
        <v>94</v>
      </c>
      <c r="B558" s="6" t="s">
        <v>1839</v>
      </c>
      <c r="C558" s="6" t="s">
        <v>1839</v>
      </c>
      <c r="D558" s="6" t="s">
        <v>30</v>
      </c>
      <c r="E558" s="6" t="s">
        <v>1623</v>
      </c>
      <c r="F558" s="8">
        <v>291282.64</v>
      </c>
      <c r="G558" s="8">
        <v>249901.39</v>
      </c>
      <c r="H558" s="8">
        <v>82.57</v>
      </c>
      <c r="I558" s="8">
        <v>47945.94</v>
      </c>
      <c r="J558" s="8">
        <v>47863.37</v>
      </c>
      <c r="K558" s="6" t="s">
        <v>32</v>
      </c>
      <c r="L558" s="6" t="s">
        <v>49</v>
      </c>
      <c r="M558" s="6" t="s">
        <v>1856</v>
      </c>
      <c r="N558" s="6" t="s">
        <v>1857</v>
      </c>
      <c r="O558" s="6" t="s">
        <v>49</v>
      </c>
      <c r="P558" s="6" t="s">
        <v>1858</v>
      </c>
      <c r="Q558" s="7" t="s">
        <v>1859</v>
      </c>
      <c r="R558" s="6" t="s">
        <v>38</v>
      </c>
      <c r="S558" s="6" t="s">
        <v>38</v>
      </c>
      <c r="T558" s="6" t="s">
        <v>38</v>
      </c>
      <c r="U558" s="6" t="s">
        <v>38</v>
      </c>
      <c r="V558" s="6" t="s">
        <v>38</v>
      </c>
      <c r="W558" s="6" t="s">
        <v>54</v>
      </c>
    </row>
    <row r="559" spans="1:23" ht="30" x14ac:dyDescent="0.25">
      <c r="A559" s="6" t="s">
        <v>94</v>
      </c>
      <c r="B559" s="6" t="s">
        <v>1839</v>
      </c>
      <c r="C559" s="6" t="s">
        <v>1839</v>
      </c>
      <c r="D559" s="6" t="s">
        <v>30</v>
      </c>
      <c r="E559" s="6" t="s">
        <v>1623</v>
      </c>
      <c r="F559" s="8">
        <v>291282.64</v>
      </c>
      <c r="G559" s="8">
        <v>249901.39</v>
      </c>
      <c r="H559" s="8">
        <v>82.57</v>
      </c>
      <c r="I559" s="8">
        <v>47945.94</v>
      </c>
      <c r="J559" s="8">
        <v>47863.37</v>
      </c>
      <c r="K559" s="6" t="s">
        <v>32</v>
      </c>
      <c r="L559" s="6" t="s">
        <v>49</v>
      </c>
      <c r="M559" s="6" t="s">
        <v>1860</v>
      </c>
      <c r="N559" s="6" t="s">
        <v>56</v>
      </c>
      <c r="O559" s="6" t="s">
        <v>49</v>
      </c>
      <c r="P559" s="6" t="s">
        <v>1861</v>
      </c>
      <c r="Q559" s="7" t="s">
        <v>1862</v>
      </c>
      <c r="R559" s="6" t="s">
        <v>38</v>
      </c>
      <c r="S559" s="6" t="s">
        <v>38</v>
      </c>
      <c r="T559" s="6" t="s">
        <v>38</v>
      </c>
      <c r="U559" s="6" t="s">
        <v>38</v>
      </c>
      <c r="V559" s="6" t="s">
        <v>38</v>
      </c>
      <c r="W559" s="6" t="s">
        <v>1863</v>
      </c>
    </row>
    <row r="560" spans="1:23" ht="60" x14ac:dyDescent="0.25">
      <c r="A560" s="6" t="s">
        <v>94</v>
      </c>
      <c r="B560" s="6" t="s">
        <v>1839</v>
      </c>
      <c r="C560" s="6" t="s">
        <v>1839</v>
      </c>
      <c r="D560" s="6" t="s">
        <v>30</v>
      </c>
      <c r="E560" s="6" t="s">
        <v>1623</v>
      </c>
      <c r="F560" s="8">
        <v>291282.64</v>
      </c>
      <c r="G560" s="8">
        <v>249901.39</v>
      </c>
      <c r="H560" s="8">
        <v>82.57</v>
      </c>
      <c r="I560" s="8">
        <v>47945.94</v>
      </c>
      <c r="J560" s="8">
        <v>47863.37</v>
      </c>
      <c r="K560" s="6" t="s">
        <v>32</v>
      </c>
      <c r="L560" s="6" t="s">
        <v>49</v>
      </c>
      <c r="M560" s="6" t="s">
        <v>1864</v>
      </c>
      <c r="N560" s="6" t="s">
        <v>1865</v>
      </c>
      <c r="O560" s="6" t="s">
        <v>49</v>
      </c>
      <c r="P560" s="6" t="s">
        <v>1866</v>
      </c>
      <c r="Q560" s="7" t="s">
        <v>1867</v>
      </c>
      <c r="R560" s="6">
        <v>2</v>
      </c>
      <c r="S560" s="6">
        <v>2</v>
      </c>
      <c r="T560" s="6" t="s">
        <v>38</v>
      </c>
      <c r="U560" s="6" t="s">
        <v>38</v>
      </c>
      <c r="V560" s="6" t="s">
        <v>38</v>
      </c>
      <c r="W560" s="6" t="s">
        <v>1868</v>
      </c>
    </row>
    <row r="561" spans="1:23" ht="90" x14ac:dyDescent="0.25">
      <c r="A561" s="6" t="s">
        <v>94</v>
      </c>
      <c r="B561" s="6" t="s">
        <v>1839</v>
      </c>
      <c r="C561" s="6" t="s">
        <v>1839</v>
      </c>
      <c r="D561" s="6" t="s">
        <v>30</v>
      </c>
      <c r="E561" s="6" t="s">
        <v>1623</v>
      </c>
      <c r="F561" s="8">
        <v>291282.64</v>
      </c>
      <c r="G561" s="8">
        <v>249901.39</v>
      </c>
      <c r="H561" s="8">
        <v>82.57</v>
      </c>
      <c r="I561" s="8">
        <v>47945.94</v>
      </c>
      <c r="J561" s="8">
        <v>47863.37</v>
      </c>
      <c r="K561" s="6" t="s">
        <v>32</v>
      </c>
      <c r="L561" s="6" t="s">
        <v>49</v>
      </c>
      <c r="M561" s="6" t="s">
        <v>1869</v>
      </c>
      <c r="N561" s="6" t="s">
        <v>1870</v>
      </c>
      <c r="O561" s="6" t="s">
        <v>49</v>
      </c>
      <c r="P561" s="6" t="s">
        <v>1871</v>
      </c>
      <c r="Q561" s="7" t="s">
        <v>1872</v>
      </c>
      <c r="R561" s="6" t="s">
        <v>38</v>
      </c>
      <c r="S561" s="6" t="s">
        <v>38</v>
      </c>
      <c r="T561" s="6" t="s">
        <v>38</v>
      </c>
      <c r="U561" s="6" t="s">
        <v>38</v>
      </c>
      <c r="V561" s="6" t="s">
        <v>38</v>
      </c>
      <c r="W561" s="6" t="s">
        <v>1863</v>
      </c>
    </row>
    <row r="562" spans="1:23" ht="60" x14ac:dyDescent="0.25">
      <c r="A562" s="6" t="s">
        <v>94</v>
      </c>
      <c r="B562" s="6" t="s">
        <v>1796</v>
      </c>
      <c r="C562" s="6" t="s">
        <v>1796</v>
      </c>
      <c r="D562" s="6" t="s">
        <v>30</v>
      </c>
      <c r="E562" s="6" t="s">
        <v>1623</v>
      </c>
      <c r="F562" s="8">
        <v>3617283.03</v>
      </c>
      <c r="G562" s="8">
        <v>2748609.3</v>
      </c>
      <c r="H562" s="8">
        <v>4911.63</v>
      </c>
      <c r="I562" s="8">
        <v>758981.1</v>
      </c>
      <c r="J562" s="8">
        <v>754069.47</v>
      </c>
      <c r="K562" s="6" t="s">
        <v>32</v>
      </c>
      <c r="L562" s="6" t="s">
        <v>44</v>
      </c>
      <c r="M562" s="6" t="s">
        <v>1873</v>
      </c>
      <c r="N562" s="6" t="s">
        <v>1874</v>
      </c>
      <c r="O562" s="6" t="s">
        <v>44</v>
      </c>
      <c r="P562" s="6" t="s">
        <v>1875</v>
      </c>
      <c r="Q562" s="7" t="s">
        <v>1876</v>
      </c>
      <c r="R562" s="6" t="s">
        <v>38</v>
      </c>
      <c r="S562" s="6" t="s">
        <v>38</v>
      </c>
      <c r="T562" s="6" t="s">
        <v>38</v>
      </c>
      <c r="U562" s="6" t="s">
        <v>38</v>
      </c>
      <c r="V562" s="6" t="s">
        <v>38</v>
      </c>
      <c r="W562" s="6" t="s">
        <v>1877</v>
      </c>
    </row>
    <row r="563" spans="1:23" ht="60" x14ac:dyDescent="0.25">
      <c r="A563" s="6" t="s">
        <v>94</v>
      </c>
      <c r="B563" s="6" t="s">
        <v>1796</v>
      </c>
      <c r="C563" s="6" t="s">
        <v>1796</v>
      </c>
      <c r="D563" s="6" t="s">
        <v>30</v>
      </c>
      <c r="E563" s="6" t="s">
        <v>1623</v>
      </c>
      <c r="F563" s="8">
        <v>1205761.01</v>
      </c>
      <c r="G563" s="8">
        <v>916203.1</v>
      </c>
      <c r="H563" s="8">
        <v>1637.21</v>
      </c>
      <c r="I563" s="8">
        <v>252993.7</v>
      </c>
      <c r="J563" s="8">
        <v>251356.49</v>
      </c>
      <c r="K563" s="6" t="s">
        <v>32</v>
      </c>
      <c r="L563" s="6" t="s">
        <v>49</v>
      </c>
      <c r="M563" s="6" t="s">
        <v>1878</v>
      </c>
      <c r="N563" s="6" t="s">
        <v>1879</v>
      </c>
      <c r="O563" s="6" t="s">
        <v>49</v>
      </c>
      <c r="P563" s="6" t="s">
        <v>1880</v>
      </c>
      <c r="Q563" s="7" t="s">
        <v>1881</v>
      </c>
      <c r="R563" s="6">
        <v>4</v>
      </c>
      <c r="S563" s="6">
        <v>4</v>
      </c>
      <c r="T563" s="6" t="s">
        <v>38</v>
      </c>
      <c r="U563" s="6" t="s">
        <v>38</v>
      </c>
      <c r="V563" s="6" t="s">
        <v>38</v>
      </c>
      <c r="W563" s="6" t="s">
        <v>1759</v>
      </c>
    </row>
    <row r="564" spans="1:23" ht="60" x14ac:dyDescent="0.25">
      <c r="A564" s="6" t="s">
        <v>94</v>
      </c>
      <c r="B564" s="6" t="s">
        <v>1796</v>
      </c>
      <c r="C564" s="6" t="s">
        <v>1796</v>
      </c>
      <c r="D564" s="6" t="s">
        <v>30</v>
      </c>
      <c r="E564" s="6" t="s">
        <v>1623</v>
      </c>
      <c r="F564" s="8">
        <v>1205761.01</v>
      </c>
      <c r="G564" s="8">
        <v>916203.1</v>
      </c>
      <c r="H564" s="8">
        <v>1637.21</v>
      </c>
      <c r="I564" s="8">
        <v>252993.7</v>
      </c>
      <c r="J564" s="8">
        <v>251356.49</v>
      </c>
      <c r="K564" s="6" t="s">
        <v>32</v>
      </c>
      <c r="L564" s="6" t="s">
        <v>49</v>
      </c>
      <c r="M564" s="6" t="s">
        <v>1882</v>
      </c>
      <c r="N564" s="6" t="s">
        <v>1883</v>
      </c>
      <c r="O564" s="6" t="s">
        <v>49</v>
      </c>
      <c r="P564" s="6" t="s">
        <v>1884</v>
      </c>
      <c r="Q564" s="7" t="s">
        <v>1885</v>
      </c>
      <c r="R564" s="6">
        <v>40</v>
      </c>
      <c r="S564" s="6">
        <v>40</v>
      </c>
      <c r="T564" s="6" t="s">
        <v>38</v>
      </c>
      <c r="U564" s="6" t="s">
        <v>38</v>
      </c>
      <c r="V564" s="6" t="s">
        <v>38</v>
      </c>
      <c r="W564" s="6" t="s">
        <v>1759</v>
      </c>
    </row>
    <row r="565" spans="1:23" ht="60" x14ac:dyDescent="0.25">
      <c r="A565" s="6" t="s">
        <v>94</v>
      </c>
      <c r="B565" s="6" t="s">
        <v>1796</v>
      </c>
      <c r="C565" s="6" t="s">
        <v>1796</v>
      </c>
      <c r="D565" s="6" t="s">
        <v>30</v>
      </c>
      <c r="E565" s="6" t="s">
        <v>1623</v>
      </c>
      <c r="F565" s="8">
        <v>1205761.01</v>
      </c>
      <c r="G565" s="8">
        <v>916203.1</v>
      </c>
      <c r="H565" s="8">
        <v>1637.21</v>
      </c>
      <c r="I565" s="8">
        <v>252993.7</v>
      </c>
      <c r="J565" s="8">
        <v>251356.49</v>
      </c>
      <c r="K565" s="6" t="s">
        <v>32</v>
      </c>
      <c r="L565" s="6" t="s">
        <v>49</v>
      </c>
      <c r="M565" s="6" t="s">
        <v>1886</v>
      </c>
      <c r="N565" s="6" t="s">
        <v>1887</v>
      </c>
      <c r="O565" s="6" t="s">
        <v>49</v>
      </c>
      <c r="P565" s="6" t="s">
        <v>1888</v>
      </c>
      <c r="Q565" s="7" t="s">
        <v>1889</v>
      </c>
      <c r="R565" s="6">
        <v>230</v>
      </c>
      <c r="S565" s="6">
        <v>230</v>
      </c>
      <c r="T565" s="6" t="s">
        <v>38</v>
      </c>
      <c r="U565" s="6" t="s">
        <v>38</v>
      </c>
      <c r="V565" s="6" t="s">
        <v>38</v>
      </c>
      <c r="W565" s="6" t="s">
        <v>1759</v>
      </c>
    </row>
    <row r="566" spans="1:23" ht="60" x14ac:dyDescent="0.25">
      <c r="A566" s="6" t="s">
        <v>94</v>
      </c>
      <c r="B566" s="6" t="s">
        <v>1796</v>
      </c>
      <c r="C566" s="6" t="s">
        <v>1796</v>
      </c>
      <c r="D566" s="6" t="s">
        <v>30</v>
      </c>
      <c r="E566" s="6" t="s">
        <v>1623</v>
      </c>
      <c r="F566" s="8">
        <v>2411522.02</v>
      </c>
      <c r="G566" s="8">
        <v>1832406.2</v>
      </c>
      <c r="H566" s="8">
        <v>3274.42</v>
      </c>
      <c r="I566" s="8">
        <v>505987.4</v>
      </c>
      <c r="J566" s="8">
        <v>502712.98</v>
      </c>
      <c r="K566" s="6" t="s">
        <v>32</v>
      </c>
      <c r="L566" s="6" t="s">
        <v>44</v>
      </c>
      <c r="M566" s="6" t="s">
        <v>1890</v>
      </c>
      <c r="N566" s="6" t="s">
        <v>1891</v>
      </c>
      <c r="O566" s="6" t="s">
        <v>44</v>
      </c>
      <c r="P566" s="6" t="s">
        <v>1892</v>
      </c>
      <c r="Q566" s="7" t="s">
        <v>1893</v>
      </c>
      <c r="R566" s="6" t="s">
        <v>38</v>
      </c>
      <c r="S566" s="6" t="s">
        <v>38</v>
      </c>
      <c r="T566" s="6" t="s">
        <v>38</v>
      </c>
      <c r="U566" s="6" t="s">
        <v>38</v>
      </c>
      <c r="V566" s="6" t="s">
        <v>38</v>
      </c>
      <c r="W566" s="6" t="s">
        <v>39</v>
      </c>
    </row>
    <row r="567" spans="1:23" ht="60" x14ac:dyDescent="0.25">
      <c r="A567" s="6" t="s">
        <v>94</v>
      </c>
      <c r="B567" s="6" t="s">
        <v>1796</v>
      </c>
      <c r="C567" s="6" t="s">
        <v>1796</v>
      </c>
      <c r="D567" s="6" t="s">
        <v>30</v>
      </c>
      <c r="E567" s="6" t="s">
        <v>1623</v>
      </c>
      <c r="F567" s="8">
        <v>1205761.01</v>
      </c>
      <c r="G567" s="8">
        <v>916203.1</v>
      </c>
      <c r="H567" s="8">
        <v>1637.21</v>
      </c>
      <c r="I567" s="8">
        <v>252993.7</v>
      </c>
      <c r="J567" s="8">
        <v>251356.49</v>
      </c>
      <c r="K567" s="6" t="s">
        <v>32</v>
      </c>
      <c r="L567" s="6" t="s">
        <v>49</v>
      </c>
      <c r="M567" s="6" t="s">
        <v>1894</v>
      </c>
      <c r="N567" s="6" t="s">
        <v>1895</v>
      </c>
      <c r="O567" s="6" t="s">
        <v>49</v>
      </c>
      <c r="P567" s="6" t="s">
        <v>1896</v>
      </c>
      <c r="Q567" s="7" t="s">
        <v>1897</v>
      </c>
      <c r="R567" s="6">
        <v>120</v>
      </c>
      <c r="S567" s="6">
        <v>120</v>
      </c>
      <c r="T567" s="6" t="s">
        <v>38</v>
      </c>
      <c r="U567" s="6" t="s">
        <v>38</v>
      </c>
      <c r="V567" s="6" t="s">
        <v>38</v>
      </c>
      <c r="W567" s="6" t="s">
        <v>54</v>
      </c>
    </row>
    <row r="568" spans="1:23" ht="60" x14ac:dyDescent="0.25">
      <c r="A568" s="6" t="s">
        <v>94</v>
      </c>
      <c r="B568" s="6" t="s">
        <v>1796</v>
      </c>
      <c r="C568" s="6" t="s">
        <v>1796</v>
      </c>
      <c r="D568" s="6" t="s">
        <v>30</v>
      </c>
      <c r="E568" s="6" t="s">
        <v>1623</v>
      </c>
      <c r="F568" s="8">
        <v>1205761.01</v>
      </c>
      <c r="G568" s="8">
        <v>916203.1</v>
      </c>
      <c r="H568" s="8">
        <v>1637.21</v>
      </c>
      <c r="I568" s="8">
        <v>252993.7</v>
      </c>
      <c r="J568" s="8">
        <v>251356.49</v>
      </c>
      <c r="K568" s="6" t="s">
        <v>32</v>
      </c>
      <c r="L568" s="6" t="s">
        <v>49</v>
      </c>
      <c r="M568" s="6" t="s">
        <v>1898</v>
      </c>
      <c r="N568" s="6" t="s">
        <v>1899</v>
      </c>
      <c r="O568" s="6" t="s">
        <v>49</v>
      </c>
      <c r="P568" s="6" t="s">
        <v>1900</v>
      </c>
      <c r="Q568" s="7" t="s">
        <v>1901</v>
      </c>
      <c r="R568" s="6">
        <v>100</v>
      </c>
      <c r="S568" s="6">
        <v>100</v>
      </c>
      <c r="T568" s="6" t="s">
        <v>38</v>
      </c>
      <c r="U568" s="6" t="s">
        <v>38</v>
      </c>
      <c r="V568" s="6" t="s">
        <v>38</v>
      </c>
      <c r="W568" s="6" t="s">
        <v>54</v>
      </c>
    </row>
    <row r="569" spans="1:23" ht="60" x14ac:dyDescent="0.25">
      <c r="A569" s="6">
        <v>0</v>
      </c>
      <c r="B569" s="6" t="s">
        <v>853</v>
      </c>
      <c r="C569" s="6" t="s">
        <v>853</v>
      </c>
      <c r="D569" s="6" t="s">
        <v>30</v>
      </c>
      <c r="E569" s="6" t="s">
        <v>1623</v>
      </c>
      <c r="F569" s="8">
        <f>0+F571+F578+F580+F583</f>
        <v>2503978.0999999996</v>
      </c>
      <c r="G569" s="8">
        <f>0+G571+G578+G580+G583</f>
        <v>2274484.65</v>
      </c>
      <c r="H569" s="8">
        <f>0+H571+H578+H580+H583</f>
        <v>55320.55</v>
      </c>
      <c r="I569" s="8">
        <f>0+I571+I578+I580+I583</f>
        <v>755244.75</v>
      </c>
      <c r="J569" s="8">
        <f>0+J571+J578+J580+J583</f>
        <v>699924.2</v>
      </c>
      <c r="K569" s="6" t="s">
        <v>32</v>
      </c>
      <c r="L569" s="6" t="s">
        <v>33</v>
      </c>
      <c r="M569" s="6" t="s">
        <v>1902</v>
      </c>
      <c r="N569" s="6" t="s">
        <v>1903</v>
      </c>
      <c r="O569" s="6" t="s">
        <v>33</v>
      </c>
      <c r="P569" s="6" t="s">
        <v>36</v>
      </c>
      <c r="Q569" s="7" t="s">
        <v>1904</v>
      </c>
      <c r="R569" s="6">
        <v>5</v>
      </c>
      <c r="S569" s="7">
        <v>5</v>
      </c>
      <c r="T569" s="6" t="s">
        <v>38</v>
      </c>
      <c r="U569" s="6" t="s">
        <v>38</v>
      </c>
      <c r="V569" s="6" t="s">
        <v>38</v>
      </c>
      <c r="W569" s="6" t="s">
        <v>1905</v>
      </c>
    </row>
    <row r="570" spans="1:23" ht="90" x14ac:dyDescent="0.25">
      <c r="A570" s="6">
        <v>0</v>
      </c>
      <c r="B570" s="6" t="s">
        <v>853</v>
      </c>
      <c r="C570" s="6" t="s">
        <v>853</v>
      </c>
      <c r="D570" s="6" t="s">
        <v>30</v>
      </c>
      <c r="E570" s="6" t="s">
        <v>1623</v>
      </c>
      <c r="F570" s="8">
        <f>0+F571+F578+F580+F583</f>
        <v>2503978.0999999996</v>
      </c>
      <c r="G570" s="8">
        <f>0+G571+G578+G580+G583</f>
        <v>2274484.65</v>
      </c>
      <c r="H570" s="8">
        <f>0+H571+H578+H580+H583</f>
        <v>55320.55</v>
      </c>
      <c r="I570" s="8">
        <f>0+I571+I578+I580+I583</f>
        <v>755244.75</v>
      </c>
      <c r="J570" s="8">
        <f>0+J571+J578+J580+J583</f>
        <v>699924.2</v>
      </c>
      <c r="K570" s="6" t="s">
        <v>32</v>
      </c>
      <c r="L570" s="6" t="s">
        <v>40</v>
      </c>
      <c r="M570" s="6" t="s">
        <v>1906</v>
      </c>
      <c r="N570" s="6" t="s">
        <v>1907</v>
      </c>
      <c r="O570" s="6" t="s">
        <v>40</v>
      </c>
      <c r="P570" s="6" t="s">
        <v>36</v>
      </c>
      <c r="Q570" s="7" t="s">
        <v>1908</v>
      </c>
      <c r="R570" s="6">
        <v>5</v>
      </c>
      <c r="S570" s="6">
        <v>5</v>
      </c>
      <c r="T570" s="6" t="s">
        <v>38</v>
      </c>
      <c r="U570" s="6" t="s">
        <v>38</v>
      </c>
      <c r="V570" s="6" t="s">
        <v>38</v>
      </c>
      <c r="W570" s="6" t="s">
        <v>39</v>
      </c>
    </row>
    <row r="571" spans="1:23" ht="30" x14ac:dyDescent="0.25">
      <c r="A571" s="6">
        <v>0</v>
      </c>
      <c r="B571" s="6" t="s">
        <v>853</v>
      </c>
      <c r="C571" s="6" t="s">
        <v>853</v>
      </c>
      <c r="D571" s="6" t="s">
        <v>30</v>
      </c>
      <c r="E571" s="6" t="s">
        <v>1623</v>
      </c>
      <c r="F571" s="8">
        <v>0</v>
      </c>
      <c r="G571" s="8">
        <v>0</v>
      </c>
      <c r="H571" s="8">
        <v>0</v>
      </c>
      <c r="I571" s="8">
        <v>0</v>
      </c>
      <c r="J571" s="8">
        <v>0</v>
      </c>
      <c r="K571" s="6" t="s">
        <v>32</v>
      </c>
      <c r="L571" s="6" t="s">
        <v>44</v>
      </c>
      <c r="M571" s="6" t="s">
        <v>1909</v>
      </c>
      <c r="N571" s="6" t="s">
        <v>1910</v>
      </c>
      <c r="O571" s="6" t="s">
        <v>44</v>
      </c>
      <c r="P571" s="6" t="s">
        <v>1911</v>
      </c>
      <c r="Q571" s="7" t="s">
        <v>1912</v>
      </c>
      <c r="R571" s="6" t="s">
        <v>38</v>
      </c>
      <c r="S571" s="6" t="s">
        <v>38</v>
      </c>
      <c r="T571" s="6" t="s">
        <v>38</v>
      </c>
      <c r="U571" s="6" t="s">
        <v>38</v>
      </c>
      <c r="V571" s="6" t="s">
        <v>38</v>
      </c>
      <c r="W571" s="6" t="s">
        <v>1617</v>
      </c>
    </row>
    <row r="572" spans="1:23" ht="30" x14ac:dyDescent="0.25">
      <c r="A572" s="6">
        <v>0</v>
      </c>
      <c r="B572" s="6" t="s">
        <v>853</v>
      </c>
      <c r="C572" s="6" t="s">
        <v>853</v>
      </c>
      <c r="D572" s="6" t="s">
        <v>30</v>
      </c>
      <c r="E572" s="6" t="s">
        <v>1623</v>
      </c>
      <c r="F572" s="8">
        <v>0</v>
      </c>
      <c r="G572" s="8">
        <v>0</v>
      </c>
      <c r="H572" s="8">
        <v>0</v>
      </c>
      <c r="I572" s="8">
        <v>0</v>
      </c>
      <c r="J572" s="8">
        <v>0</v>
      </c>
      <c r="K572" s="6" t="s">
        <v>32</v>
      </c>
      <c r="L572" s="6" t="s">
        <v>49</v>
      </c>
      <c r="M572" s="6" t="s">
        <v>1913</v>
      </c>
      <c r="N572" s="6" t="s">
        <v>1914</v>
      </c>
      <c r="O572" s="6" t="s">
        <v>49</v>
      </c>
      <c r="P572" s="6" t="s">
        <v>1915</v>
      </c>
      <c r="Q572" s="7" t="s">
        <v>1916</v>
      </c>
      <c r="R572" s="6" t="s">
        <v>38</v>
      </c>
      <c r="S572" s="6" t="s">
        <v>38</v>
      </c>
      <c r="T572" s="6" t="s">
        <v>38</v>
      </c>
      <c r="U572" s="6" t="s">
        <v>38</v>
      </c>
      <c r="V572" s="6" t="s">
        <v>38</v>
      </c>
      <c r="W572" s="6" t="s">
        <v>1617</v>
      </c>
    </row>
    <row r="573" spans="1:23" ht="30" x14ac:dyDescent="0.25">
      <c r="A573" s="6">
        <v>0</v>
      </c>
      <c r="B573" s="6" t="s">
        <v>853</v>
      </c>
      <c r="C573" s="6" t="s">
        <v>853</v>
      </c>
      <c r="D573" s="6" t="s">
        <v>30</v>
      </c>
      <c r="E573" s="6" t="s">
        <v>1623</v>
      </c>
      <c r="F573" s="8">
        <v>0</v>
      </c>
      <c r="G573" s="8">
        <v>0</v>
      </c>
      <c r="H573" s="8">
        <v>0</v>
      </c>
      <c r="I573" s="8">
        <v>0</v>
      </c>
      <c r="J573" s="8">
        <v>0</v>
      </c>
      <c r="K573" s="6" t="s">
        <v>32</v>
      </c>
      <c r="L573" s="6" t="s">
        <v>49</v>
      </c>
      <c r="M573" s="6" t="s">
        <v>1917</v>
      </c>
      <c r="N573" s="6" t="s">
        <v>1918</v>
      </c>
      <c r="O573" s="6" t="s">
        <v>49</v>
      </c>
      <c r="P573" s="6" t="s">
        <v>362</v>
      </c>
      <c r="Q573" s="7" t="s">
        <v>1919</v>
      </c>
      <c r="R573" s="6" t="s">
        <v>38</v>
      </c>
      <c r="S573" s="6" t="s">
        <v>38</v>
      </c>
      <c r="T573" s="6" t="s">
        <v>38</v>
      </c>
      <c r="U573" s="6" t="s">
        <v>38</v>
      </c>
      <c r="V573" s="6" t="s">
        <v>38</v>
      </c>
      <c r="W573" s="6" t="s">
        <v>1617</v>
      </c>
    </row>
    <row r="574" spans="1:23" ht="30" x14ac:dyDescent="0.25">
      <c r="A574" s="6">
        <v>0</v>
      </c>
      <c r="B574" s="6" t="s">
        <v>853</v>
      </c>
      <c r="C574" s="6" t="s">
        <v>853</v>
      </c>
      <c r="D574" s="6" t="s">
        <v>30</v>
      </c>
      <c r="E574" s="6" t="s">
        <v>1623</v>
      </c>
      <c r="F574" s="8">
        <v>0</v>
      </c>
      <c r="G574" s="8">
        <v>0</v>
      </c>
      <c r="H574" s="8">
        <v>0</v>
      </c>
      <c r="I574" s="8">
        <v>0</v>
      </c>
      <c r="J574" s="8">
        <v>0</v>
      </c>
      <c r="K574" s="6" t="s">
        <v>32</v>
      </c>
      <c r="L574" s="6" t="s">
        <v>49</v>
      </c>
      <c r="M574" s="6" t="s">
        <v>1920</v>
      </c>
      <c r="N574" s="6" t="s">
        <v>1921</v>
      </c>
      <c r="O574" s="6" t="s">
        <v>49</v>
      </c>
      <c r="P574" s="6" t="s">
        <v>1922</v>
      </c>
      <c r="Q574" s="7" t="s">
        <v>1923</v>
      </c>
      <c r="R574" s="6" t="s">
        <v>38</v>
      </c>
      <c r="S574" s="6" t="s">
        <v>38</v>
      </c>
      <c r="T574" s="6" t="s">
        <v>38</v>
      </c>
      <c r="U574" s="6" t="s">
        <v>38</v>
      </c>
      <c r="V574" s="6" t="s">
        <v>38</v>
      </c>
      <c r="W574" s="6" t="s">
        <v>1617</v>
      </c>
    </row>
    <row r="575" spans="1:23" ht="30" x14ac:dyDescent="0.25">
      <c r="A575" s="6">
        <v>0</v>
      </c>
      <c r="B575" s="6" t="s">
        <v>853</v>
      </c>
      <c r="C575" s="6" t="s">
        <v>853</v>
      </c>
      <c r="D575" s="6" t="s">
        <v>30</v>
      </c>
      <c r="E575" s="6" t="s">
        <v>1623</v>
      </c>
      <c r="F575" s="8">
        <v>0</v>
      </c>
      <c r="G575" s="8">
        <v>0</v>
      </c>
      <c r="H575" s="8">
        <v>0</v>
      </c>
      <c r="I575" s="8">
        <v>0</v>
      </c>
      <c r="J575" s="8">
        <v>0</v>
      </c>
      <c r="K575" s="6" t="s">
        <v>32</v>
      </c>
      <c r="L575" s="6" t="s">
        <v>49</v>
      </c>
      <c r="M575" s="6" t="s">
        <v>1924</v>
      </c>
      <c r="N575" s="6" t="s">
        <v>1925</v>
      </c>
      <c r="O575" s="6" t="s">
        <v>49</v>
      </c>
      <c r="P575" s="6" t="s">
        <v>362</v>
      </c>
      <c r="Q575" s="7" t="s">
        <v>1926</v>
      </c>
      <c r="R575" s="6" t="s">
        <v>38</v>
      </c>
      <c r="S575" s="6" t="s">
        <v>38</v>
      </c>
      <c r="T575" s="6" t="s">
        <v>38</v>
      </c>
      <c r="U575" s="6" t="s">
        <v>38</v>
      </c>
      <c r="V575" s="6" t="s">
        <v>38</v>
      </c>
      <c r="W575" s="6" t="s">
        <v>1617</v>
      </c>
    </row>
    <row r="576" spans="1:23" ht="30" x14ac:dyDescent="0.25">
      <c r="A576" s="6">
        <v>0</v>
      </c>
      <c r="B576" s="6" t="s">
        <v>853</v>
      </c>
      <c r="C576" s="6" t="s">
        <v>853</v>
      </c>
      <c r="D576" s="6" t="s">
        <v>30</v>
      </c>
      <c r="E576" s="6" t="s">
        <v>1623</v>
      </c>
      <c r="F576" s="8">
        <v>0</v>
      </c>
      <c r="G576" s="8">
        <v>0</v>
      </c>
      <c r="H576" s="8">
        <v>0</v>
      </c>
      <c r="I576" s="8">
        <v>0</v>
      </c>
      <c r="J576" s="8">
        <v>0</v>
      </c>
      <c r="K576" s="6" t="s">
        <v>32</v>
      </c>
      <c r="L576" s="6" t="s">
        <v>49</v>
      </c>
      <c r="M576" s="6" t="s">
        <v>1927</v>
      </c>
      <c r="N576" s="6" t="s">
        <v>1928</v>
      </c>
      <c r="O576" s="6" t="s">
        <v>49</v>
      </c>
      <c r="P576" s="6" t="s">
        <v>1929</v>
      </c>
      <c r="Q576" s="7" t="s">
        <v>1930</v>
      </c>
      <c r="R576" s="6" t="s">
        <v>38</v>
      </c>
      <c r="S576" s="6" t="s">
        <v>38</v>
      </c>
      <c r="T576" s="6" t="s">
        <v>38</v>
      </c>
      <c r="U576" s="6" t="s">
        <v>38</v>
      </c>
      <c r="V576" s="6" t="s">
        <v>38</v>
      </c>
      <c r="W576" s="6" t="s">
        <v>1617</v>
      </c>
    </row>
    <row r="577" spans="1:23" ht="30" x14ac:dyDescent="0.25">
      <c r="A577" s="6">
        <v>0</v>
      </c>
      <c r="B577" s="6" t="s">
        <v>853</v>
      </c>
      <c r="C577" s="6" t="s">
        <v>853</v>
      </c>
      <c r="D577" s="6" t="s">
        <v>30</v>
      </c>
      <c r="E577" s="6" t="s">
        <v>1623</v>
      </c>
      <c r="F577" s="8">
        <v>0</v>
      </c>
      <c r="G577" s="8">
        <v>0</v>
      </c>
      <c r="H577" s="8">
        <v>0</v>
      </c>
      <c r="I577" s="8">
        <v>0</v>
      </c>
      <c r="J577" s="8">
        <v>0</v>
      </c>
      <c r="K577" s="6" t="s">
        <v>32</v>
      </c>
      <c r="L577" s="6" t="s">
        <v>49</v>
      </c>
      <c r="M577" s="6" t="s">
        <v>1931</v>
      </c>
      <c r="N577" s="6" t="s">
        <v>1932</v>
      </c>
      <c r="O577" s="6" t="s">
        <v>49</v>
      </c>
      <c r="P577" s="6" t="s">
        <v>362</v>
      </c>
      <c r="Q577" s="7" t="s">
        <v>1933</v>
      </c>
      <c r="R577" s="6" t="s">
        <v>38</v>
      </c>
      <c r="S577" s="6" t="s">
        <v>38</v>
      </c>
      <c r="T577" s="6" t="s">
        <v>38</v>
      </c>
      <c r="U577" s="6" t="s">
        <v>38</v>
      </c>
      <c r="V577" s="6" t="s">
        <v>38</v>
      </c>
      <c r="W577" s="6" t="s">
        <v>1617</v>
      </c>
    </row>
    <row r="578" spans="1:23" ht="90" x14ac:dyDescent="0.25">
      <c r="A578" s="6" t="s">
        <v>765</v>
      </c>
      <c r="B578" s="6" t="s">
        <v>1934</v>
      </c>
      <c r="C578" s="6" t="s">
        <v>1934</v>
      </c>
      <c r="D578" s="6" t="s">
        <v>30</v>
      </c>
      <c r="E578" s="6" t="s">
        <v>1623</v>
      </c>
      <c r="F578" s="8">
        <v>500795.62</v>
      </c>
      <c r="G578" s="8">
        <v>454896.93</v>
      </c>
      <c r="H578" s="8">
        <v>11064.11</v>
      </c>
      <c r="I578" s="8">
        <v>151048.95000000001</v>
      </c>
      <c r="J578" s="8">
        <v>139984.84</v>
      </c>
      <c r="K578" s="6" t="s">
        <v>32</v>
      </c>
      <c r="L578" s="6" t="s">
        <v>44</v>
      </c>
      <c r="M578" s="6" t="s">
        <v>1935</v>
      </c>
      <c r="N578" s="6" t="s">
        <v>1936</v>
      </c>
      <c r="O578" s="6" t="s">
        <v>44</v>
      </c>
      <c r="P578" s="6" t="s">
        <v>1937</v>
      </c>
      <c r="Q578" s="7" t="s">
        <v>1938</v>
      </c>
      <c r="R578" s="6" t="s">
        <v>38</v>
      </c>
      <c r="S578" s="6" t="s">
        <v>38</v>
      </c>
      <c r="T578" s="6" t="s">
        <v>38</v>
      </c>
      <c r="U578" s="6" t="s">
        <v>38</v>
      </c>
      <c r="V578" s="6" t="s">
        <v>38</v>
      </c>
      <c r="W578" s="6" t="s">
        <v>1759</v>
      </c>
    </row>
    <row r="579" spans="1:23" ht="30" x14ac:dyDescent="0.25">
      <c r="A579" s="6" t="s">
        <v>765</v>
      </c>
      <c r="B579" s="6" t="s">
        <v>1934</v>
      </c>
      <c r="C579" s="6" t="s">
        <v>1934</v>
      </c>
      <c r="D579" s="6" t="s">
        <v>30</v>
      </c>
      <c r="E579" s="6" t="s">
        <v>1623</v>
      </c>
      <c r="F579" s="8">
        <v>500795.62</v>
      </c>
      <c r="G579" s="8">
        <v>454896.93</v>
      </c>
      <c r="H579" s="8">
        <v>11064.11</v>
      </c>
      <c r="I579" s="8">
        <v>151048.95000000001</v>
      </c>
      <c r="J579" s="8">
        <v>139984.84</v>
      </c>
      <c r="K579" s="6" t="s">
        <v>32</v>
      </c>
      <c r="L579" s="6" t="s">
        <v>49</v>
      </c>
      <c r="M579" s="6" t="s">
        <v>1939</v>
      </c>
      <c r="N579" s="6" t="s">
        <v>1940</v>
      </c>
      <c r="O579" s="6" t="s">
        <v>49</v>
      </c>
      <c r="P579" s="6" t="s">
        <v>1941</v>
      </c>
      <c r="Q579" s="7" t="s">
        <v>1942</v>
      </c>
      <c r="R579" s="6" t="s">
        <v>38</v>
      </c>
      <c r="S579" s="6" t="s">
        <v>38</v>
      </c>
      <c r="T579" s="6" t="s">
        <v>38</v>
      </c>
      <c r="U579" s="6" t="s">
        <v>38</v>
      </c>
      <c r="V579" s="6" t="s">
        <v>38</v>
      </c>
      <c r="W579" s="6" t="s">
        <v>1759</v>
      </c>
    </row>
    <row r="580" spans="1:23" ht="60" x14ac:dyDescent="0.25">
      <c r="A580" s="6" t="s">
        <v>765</v>
      </c>
      <c r="B580" s="6" t="s">
        <v>1934</v>
      </c>
      <c r="C580" s="6" t="s">
        <v>1934</v>
      </c>
      <c r="D580" s="6" t="s">
        <v>30</v>
      </c>
      <c r="E580" s="6" t="s">
        <v>1623</v>
      </c>
      <c r="F580" s="8">
        <v>1001591.24</v>
      </c>
      <c r="G580" s="8">
        <v>909793.86</v>
      </c>
      <c r="H580" s="8">
        <v>22128.22</v>
      </c>
      <c r="I580" s="8">
        <v>302097.90000000002</v>
      </c>
      <c r="J580" s="8">
        <v>279969.68</v>
      </c>
      <c r="K580" s="6" t="s">
        <v>32</v>
      </c>
      <c r="L580" s="6" t="s">
        <v>44</v>
      </c>
      <c r="M580" s="6" t="s">
        <v>1943</v>
      </c>
      <c r="N580" s="6" t="s">
        <v>1944</v>
      </c>
      <c r="O580" s="6" t="s">
        <v>44</v>
      </c>
      <c r="P580" s="6" t="s">
        <v>1945</v>
      </c>
      <c r="Q580" s="7" t="s">
        <v>1946</v>
      </c>
      <c r="R580" s="6" t="s">
        <v>38</v>
      </c>
      <c r="S580" s="6" t="s">
        <v>38</v>
      </c>
      <c r="T580" s="6" t="s">
        <v>38</v>
      </c>
      <c r="U580" s="6" t="s">
        <v>38</v>
      </c>
      <c r="V580" s="6" t="s">
        <v>38</v>
      </c>
      <c r="W580" s="6" t="s">
        <v>54</v>
      </c>
    </row>
    <row r="581" spans="1:23" ht="45" x14ac:dyDescent="0.25">
      <c r="A581" s="6" t="s">
        <v>765</v>
      </c>
      <c r="B581" s="6" t="s">
        <v>1934</v>
      </c>
      <c r="C581" s="6" t="s">
        <v>1934</v>
      </c>
      <c r="D581" s="6" t="s">
        <v>30</v>
      </c>
      <c r="E581" s="6" t="s">
        <v>1623</v>
      </c>
      <c r="F581" s="8">
        <v>500795.62</v>
      </c>
      <c r="G581" s="8">
        <v>454896.93</v>
      </c>
      <c r="H581" s="8">
        <v>11064.11</v>
      </c>
      <c r="I581" s="8">
        <v>151048.95000000001</v>
      </c>
      <c r="J581" s="8">
        <v>139984.84</v>
      </c>
      <c r="K581" s="6" t="s">
        <v>32</v>
      </c>
      <c r="L581" s="6" t="s">
        <v>49</v>
      </c>
      <c r="M581" s="6" t="s">
        <v>1947</v>
      </c>
      <c r="N581" s="6" t="s">
        <v>1853</v>
      </c>
      <c r="O581" s="6" t="s">
        <v>49</v>
      </c>
      <c r="P581" s="6" t="s">
        <v>1948</v>
      </c>
      <c r="Q581" s="7" t="s">
        <v>1949</v>
      </c>
      <c r="R581" s="6" t="s">
        <v>38</v>
      </c>
      <c r="S581" s="6" t="s">
        <v>38</v>
      </c>
      <c r="T581" s="6" t="s">
        <v>38</v>
      </c>
      <c r="U581" s="6" t="s">
        <v>38</v>
      </c>
      <c r="V581" s="6" t="s">
        <v>38</v>
      </c>
      <c r="W581" s="6" t="s">
        <v>54</v>
      </c>
    </row>
    <row r="582" spans="1:23" ht="45" x14ac:dyDescent="0.25">
      <c r="A582" s="6" t="s">
        <v>765</v>
      </c>
      <c r="B582" s="6" t="s">
        <v>1934</v>
      </c>
      <c r="C582" s="6" t="s">
        <v>1934</v>
      </c>
      <c r="D582" s="6" t="s">
        <v>30</v>
      </c>
      <c r="E582" s="6" t="s">
        <v>1623</v>
      </c>
      <c r="F582" s="8">
        <v>500795.62</v>
      </c>
      <c r="G582" s="8">
        <v>454896.93</v>
      </c>
      <c r="H582" s="8">
        <v>11064.11</v>
      </c>
      <c r="I582" s="8">
        <v>151048.95000000001</v>
      </c>
      <c r="J582" s="8">
        <v>139984.84</v>
      </c>
      <c r="K582" s="6" t="s">
        <v>32</v>
      </c>
      <c r="L582" s="6" t="s">
        <v>49</v>
      </c>
      <c r="M582" s="6" t="s">
        <v>1950</v>
      </c>
      <c r="N582" s="6" t="s">
        <v>1951</v>
      </c>
      <c r="O582" s="6" t="s">
        <v>49</v>
      </c>
      <c r="P582" s="6" t="s">
        <v>1952</v>
      </c>
      <c r="Q582" s="7" t="s">
        <v>1953</v>
      </c>
      <c r="R582" s="6" t="s">
        <v>38</v>
      </c>
      <c r="S582" s="6" t="s">
        <v>38</v>
      </c>
      <c r="T582" s="6" t="s">
        <v>38</v>
      </c>
      <c r="U582" s="6" t="s">
        <v>38</v>
      </c>
      <c r="V582" s="6" t="s">
        <v>38</v>
      </c>
      <c r="W582" s="6" t="s">
        <v>54</v>
      </c>
    </row>
    <row r="583" spans="1:23" ht="90" x14ac:dyDescent="0.25">
      <c r="A583" s="6" t="s">
        <v>765</v>
      </c>
      <c r="B583" s="6" t="s">
        <v>1934</v>
      </c>
      <c r="C583" s="6" t="s">
        <v>1934</v>
      </c>
      <c r="D583" s="6" t="s">
        <v>30</v>
      </c>
      <c r="E583" s="6" t="s">
        <v>1623</v>
      </c>
      <c r="F583" s="8">
        <v>1001591.24</v>
      </c>
      <c r="G583" s="8">
        <v>909793.86</v>
      </c>
      <c r="H583" s="8">
        <v>22128.22</v>
      </c>
      <c r="I583" s="8">
        <v>302097.90000000002</v>
      </c>
      <c r="J583" s="8">
        <v>279969.68</v>
      </c>
      <c r="K583" s="6" t="s">
        <v>32</v>
      </c>
      <c r="L583" s="6" t="s">
        <v>44</v>
      </c>
      <c r="M583" s="6" t="s">
        <v>1954</v>
      </c>
      <c r="N583" s="6" t="s">
        <v>1955</v>
      </c>
      <c r="O583" s="6" t="s">
        <v>44</v>
      </c>
      <c r="P583" s="6" t="s">
        <v>1956</v>
      </c>
      <c r="Q583" s="7" t="s">
        <v>1957</v>
      </c>
      <c r="R583" s="6" t="s">
        <v>38</v>
      </c>
      <c r="S583" s="6" t="s">
        <v>38</v>
      </c>
      <c r="T583" s="6" t="s">
        <v>38</v>
      </c>
      <c r="U583" s="6" t="s">
        <v>38</v>
      </c>
      <c r="V583" s="6" t="s">
        <v>38</v>
      </c>
      <c r="W583" s="6" t="s">
        <v>39</v>
      </c>
    </row>
    <row r="584" spans="1:23" ht="30" x14ac:dyDescent="0.25">
      <c r="A584" s="6" t="s">
        <v>765</v>
      </c>
      <c r="B584" s="6" t="s">
        <v>1934</v>
      </c>
      <c r="C584" s="6" t="s">
        <v>1934</v>
      </c>
      <c r="D584" s="6" t="s">
        <v>30</v>
      </c>
      <c r="E584" s="6" t="s">
        <v>1623</v>
      </c>
      <c r="F584" s="8">
        <v>500795.62</v>
      </c>
      <c r="G584" s="8">
        <v>454896.93</v>
      </c>
      <c r="H584" s="8">
        <v>11064.11</v>
      </c>
      <c r="I584" s="8">
        <v>151048.95000000001</v>
      </c>
      <c r="J584" s="8">
        <v>139984.84</v>
      </c>
      <c r="K584" s="6" t="s">
        <v>32</v>
      </c>
      <c r="L584" s="6" t="s">
        <v>49</v>
      </c>
      <c r="M584" s="6" t="s">
        <v>1958</v>
      </c>
      <c r="N584" s="6" t="s">
        <v>1959</v>
      </c>
      <c r="O584" s="6" t="s">
        <v>49</v>
      </c>
      <c r="P584" s="6" t="s">
        <v>1960</v>
      </c>
      <c r="Q584" s="7" t="s">
        <v>1961</v>
      </c>
      <c r="R584" s="6" t="s">
        <v>38</v>
      </c>
      <c r="S584" s="6" t="s">
        <v>38</v>
      </c>
      <c r="T584" s="6" t="s">
        <v>38</v>
      </c>
      <c r="U584" s="6" t="s">
        <v>38</v>
      </c>
      <c r="V584" s="6" t="s">
        <v>38</v>
      </c>
      <c r="W584" s="6" t="s">
        <v>54</v>
      </c>
    </row>
    <row r="585" spans="1:23" ht="30" x14ac:dyDescent="0.25">
      <c r="A585" s="6" t="s">
        <v>765</v>
      </c>
      <c r="B585" s="6" t="s">
        <v>1934</v>
      </c>
      <c r="C585" s="6" t="s">
        <v>1934</v>
      </c>
      <c r="D585" s="6" t="s">
        <v>30</v>
      </c>
      <c r="E585" s="6" t="s">
        <v>1623</v>
      </c>
      <c r="F585" s="8">
        <v>500795.62</v>
      </c>
      <c r="G585" s="8">
        <v>454896.93</v>
      </c>
      <c r="H585" s="8">
        <v>11064.11</v>
      </c>
      <c r="I585" s="8">
        <v>151048.95000000001</v>
      </c>
      <c r="J585" s="8">
        <v>139984.84</v>
      </c>
      <c r="K585" s="6" t="s">
        <v>32</v>
      </c>
      <c r="L585" s="6" t="s">
        <v>49</v>
      </c>
      <c r="M585" s="6" t="s">
        <v>1962</v>
      </c>
      <c r="N585" s="6" t="s">
        <v>1963</v>
      </c>
      <c r="O585" s="6" t="s">
        <v>49</v>
      </c>
      <c r="P585" s="6" t="s">
        <v>1960</v>
      </c>
      <c r="Q585" s="7" t="s">
        <v>1961</v>
      </c>
      <c r="R585" s="6" t="s">
        <v>38</v>
      </c>
      <c r="S585" s="6" t="s">
        <v>38</v>
      </c>
      <c r="T585" s="6" t="s">
        <v>38</v>
      </c>
      <c r="U585" s="6" t="s">
        <v>38</v>
      </c>
      <c r="V585" s="6" t="s">
        <v>38</v>
      </c>
      <c r="W585" s="6" t="s">
        <v>54</v>
      </c>
    </row>
    <row r="586" spans="1:23" ht="90" x14ac:dyDescent="0.25">
      <c r="A586" s="6" t="s">
        <v>94</v>
      </c>
      <c r="B586" s="6" t="s">
        <v>1964</v>
      </c>
      <c r="C586" s="6" t="s">
        <v>1964</v>
      </c>
      <c r="D586" s="6" t="s">
        <v>30</v>
      </c>
      <c r="E586" s="6" t="s">
        <v>1623</v>
      </c>
      <c r="F586" s="8">
        <f>0+F588+F594+F599</f>
        <v>5590725.4800000004</v>
      </c>
      <c r="G586" s="8">
        <f>0+G588+G594+G599</f>
        <v>6202718.2800000003</v>
      </c>
      <c r="H586" s="8">
        <f>0+H588+H594+H599</f>
        <v>17228.759999999998</v>
      </c>
      <c r="I586" s="8">
        <f>0+I588+I594+I599</f>
        <v>2601694.08</v>
      </c>
      <c r="J586" s="8">
        <f>0+J588+J594+J599</f>
        <v>2584465.3199999998</v>
      </c>
      <c r="K586" s="6" t="s">
        <v>32</v>
      </c>
      <c r="L586" s="6" t="s">
        <v>33</v>
      </c>
      <c r="M586" s="6" t="s">
        <v>1965</v>
      </c>
      <c r="N586" s="6" t="s">
        <v>1966</v>
      </c>
      <c r="O586" s="6" t="s">
        <v>33</v>
      </c>
      <c r="P586" s="6" t="s">
        <v>36</v>
      </c>
      <c r="Q586" s="7" t="s">
        <v>1967</v>
      </c>
      <c r="R586" s="6">
        <v>5</v>
      </c>
      <c r="S586" s="7">
        <v>5</v>
      </c>
      <c r="T586" s="6" t="s">
        <v>38</v>
      </c>
      <c r="U586" s="6" t="s">
        <v>38</v>
      </c>
      <c r="V586" s="6" t="s">
        <v>38</v>
      </c>
      <c r="W586" s="6" t="s">
        <v>39</v>
      </c>
    </row>
    <row r="587" spans="1:23" ht="60" x14ac:dyDescent="0.25">
      <c r="A587" s="6" t="s">
        <v>94</v>
      </c>
      <c r="B587" s="6" t="s">
        <v>1964</v>
      </c>
      <c r="C587" s="6" t="s">
        <v>1964</v>
      </c>
      <c r="D587" s="6" t="s">
        <v>30</v>
      </c>
      <c r="E587" s="6" t="s">
        <v>1623</v>
      </c>
      <c r="F587" s="8">
        <f>0+F588+F594+F599</f>
        <v>5590725.4800000004</v>
      </c>
      <c r="G587" s="8">
        <f>0+G588+G594+G599</f>
        <v>6202718.2800000003</v>
      </c>
      <c r="H587" s="8">
        <f>0+H588+H594+H599</f>
        <v>17228.759999999998</v>
      </c>
      <c r="I587" s="8">
        <f>0+I588+I594+I599</f>
        <v>2601694.08</v>
      </c>
      <c r="J587" s="8">
        <f>0+J588+J594+J599</f>
        <v>2584465.3199999998</v>
      </c>
      <c r="K587" s="6" t="s">
        <v>32</v>
      </c>
      <c r="L587" s="6" t="s">
        <v>40</v>
      </c>
      <c r="M587" s="6" t="s">
        <v>1968</v>
      </c>
      <c r="N587" s="6" t="s">
        <v>1969</v>
      </c>
      <c r="O587" s="6" t="s">
        <v>40</v>
      </c>
      <c r="P587" s="6" t="s">
        <v>1970</v>
      </c>
      <c r="Q587" s="7" t="s">
        <v>1971</v>
      </c>
      <c r="R587" s="6">
        <v>100</v>
      </c>
      <c r="S587" s="6">
        <v>100</v>
      </c>
      <c r="T587" s="6" t="s">
        <v>38</v>
      </c>
      <c r="U587" s="6" t="s">
        <v>38</v>
      </c>
      <c r="V587" s="6" t="s">
        <v>38</v>
      </c>
      <c r="W587" s="6" t="s">
        <v>39</v>
      </c>
    </row>
    <row r="588" spans="1:23" ht="105" x14ac:dyDescent="0.25">
      <c r="A588" s="6" t="s">
        <v>94</v>
      </c>
      <c r="B588" s="6" t="s">
        <v>1964</v>
      </c>
      <c r="C588" s="6" t="s">
        <v>1964</v>
      </c>
      <c r="D588" s="6" t="s">
        <v>30</v>
      </c>
      <c r="E588" s="6" t="s">
        <v>1623</v>
      </c>
      <c r="F588" s="8">
        <v>2329468.9500000002</v>
      </c>
      <c r="G588" s="8">
        <v>2584465.9500000002</v>
      </c>
      <c r="H588" s="8">
        <v>7178.65</v>
      </c>
      <c r="I588" s="8">
        <v>1084039.2</v>
      </c>
      <c r="J588" s="8">
        <v>1076860.55</v>
      </c>
      <c r="K588" s="6" t="s">
        <v>32</v>
      </c>
      <c r="L588" s="6" t="s">
        <v>44</v>
      </c>
      <c r="M588" s="6" t="s">
        <v>1972</v>
      </c>
      <c r="N588" s="6" t="s">
        <v>1973</v>
      </c>
      <c r="O588" s="6" t="s">
        <v>44</v>
      </c>
      <c r="P588" s="6" t="s">
        <v>1974</v>
      </c>
      <c r="Q588" s="7" t="s">
        <v>1975</v>
      </c>
      <c r="R588" s="6" t="s">
        <v>38</v>
      </c>
      <c r="S588" s="6" t="s">
        <v>38</v>
      </c>
      <c r="T588" s="6" t="s">
        <v>38</v>
      </c>
      <c r="U588" s="6" t="s">
        <v>38</v>
      </c>
      <c r="V588" s="6" t="s">
        <v>38</v>
      </c>
      <c r="W588" s="6" t="s">
        <v>125</v>
      </c>
    </row>
    <row r="589" spans="1:23" ht="30" x14ac:dyDescent="0.25">
      <c r="A589" s="6" t="s">
        <v>94</v>
      </c>
      <c r="B589" s="6" t="s">
        <v>1964</v>
      </c>
      <c r="C589" s="6" t="s">
        <v>1964</v>
      </c>
      <c r="D589" s="6" t="s">
        <v>30</v>
      </c>
      <c r="E589" s="6" t="s">
        <v>1623</v>
      </c>
      <c r="F589" s="8">
        <v>465893.79</v>
      </c>
      <c r="G589" s="8">
        <v>516893.19</v>
      </c>
      <c r="H589" s="8">
        <v>1435.73</v>
      </c>
      <c r="I589" s="8">
        <v>216807.84</v>
      </c>
      <c r="J589" s="8">
        <v>215372.11</v>
      </c>
      <c r="K589" s="6" t="s">
        <v>32</v>
      </c>
      <c r="L589" s="6" t="s">
        <v>49</v>
      </c>
      <c r="M589" s="6" t="s">
        <v>1976</v>
      </c>
      <c r="N589" s="6" t="s">
        <v>1977</v>
      </c>
      <c r="O589" s="6" t="s">
        <v>49</v>
      </c>
      <c r="P589" s="6" t="s">
        <v>1978</v>
      </c>
      <c r="Q589" s="7" t="s">
        <v>1979</v>
      </c>
      <c r="R589" s="6" t="s">
        <v>38</v>
      </c>
      <c r="S589" s="6" t="s">
        <v>38</v>
      </c>
      <c r="T589" s="6" t="s">
        <v>38</v>
      </c>
      <c r="U589" s="6" t="s">
        <v>38</v>
      </c>
      <c r="V589" s="6" t="s">
        <v>38</v>
      </c>
      <c r="W589" s="6" t="s">
        <v>54</v>
      </c>
    </row>
    <row r="590" spans="1:23" ht="45" x14ac:dyDescent="0.25">
      <c r="A590" s="6" t="s">
        <v>94</v>
      </c>
      <c r="B590" s="6" t="s">
        <v>1964</v>
      </c>
      <c r="C590" s="6" t="s">
        <v>1964</v>
      </c>
      <c r="D590" s="6" t="s">
        <v>30</v>
      </c>
      <c r="E590" s="6" t="s">
        <v>1623</v>
      </c>
      <c r="F590" s="8">
        <v>465893.79</v>
      </c>
      <c r="G590" s="8">
        <v>516893.19</v>
      </c>
      <c r="H590" s="8">
        <v>1435.73</v>
      </c>
      <c r="I590" s="8">
        <v>216807.84</v>
      </c>
      <c r="J590" s="8">
        <v>215372.11</v>
      </c>
      <c r="K590" s="6" t="s">
        <v>32</v>
      </c>
      <c r="L590" s="6" t="s">
        <v>49</v>
      </c>
      <c r="M590" s="6" t="s">
        <v>1980</v>
      </c>
      <c r="N590" s="6" t="s">
        <v>1981</v>
      </c>
      <c r="O590" s="6" t="s">
        <v>49</v>
      </c>
      <c r="P590" s="6" t="s">
        <v>1982</v>
      </c>
      <c r="Q590" s="7" t="s">
        <v>1983</v>
      </c>
      <c r="R590" s="6" t="s">
        <v>38</v>
      </c>
      <c r="S590" s="6" t="s">
        <v>38</v>
      </c>
      <c r="T590" s="6" t="s">
        <v>38</v>
      </c>
      <c r="U590" s="6" t="s">
        <v>38</v>
      </c>
      <c r="V590" s="6" t="s">
        <v>38</v>
      </c>
      <c r="W590" s="6" t="s">
        <v>54</v>
      </c>
    </row>
    <row r="591" spans="1:23" ht="30" x14ac:dyDescent="0.25">
      <c r="A591" s="6" t="s">
        <v>94</v>
      </c>
      <c r="B591" s="6" t="s">
        <v>1964</v>
      </c>
      <c r="C591" s="6" t="s">
        <v>1964</v>
      </c>
      <c r="D591" s="6" t="s">
        <v>30</v>
      </c>
      <c r="E591" s="6" t="s">
        <v>1623</v>
      </c>
      <c r="F591" s="8">
        <v>465893.79</v>
      </c>
      <c r="G591" s="8">
        <v>516893.19</v>
      </c>
      <c r="H591" s="8">
        <v>1435.73</v>
      </c>
      <c r="I591" s="8">
        <v>216807.84</v>
      </c>
      <c r="J591" s="8">
        <v>215372.11</v>
      </c>
      <c r="K591" s="6" t="s">
        <v>32</v>
      </c>
      <c r="L591" s="6" t="s">
        <v>49</v>
      </c>
      <c r="M591" s="6" t="s">
        <v>1984</v>
      </c>
      <c r="N591" s="6" t="s">
        <v>1977</v>
      </c>
      <c r="O591" s="6" t="s">
        <v>49</v>
      </c>
      <c r="P591" s="6" t="s">
        <v>1978</v>
      </c>
      <c r="Q591" s="7" t="s">
        <v>1979</v>
      </c>
      <c r="R591" s="6" t="s">
        <v>38</v>
      </c>
      <c r="S591" s="6" t="s">
        <v>38</v>
      </c>
      <c r="T591" s="6" t="s">
        <v>38</v>
      </c>
      <c r="U591" s="6" t="s">
        <v>38</v>
      </c>
      <c r="V591" s="6" t="s">
        <v>38</v>
      </c>
      <c r="W591" s="6" t="s">
        <v>54</v>
      </c>
    </row>
    <row r="592" spans="1:23" ht="30" x14ac:dyDescent="0.25">
      <c r="A592" s="6" t="s">
        <v>94</v>
      </c>
      <c r="B592" s="6" t="s">
        <v>1964</v>
      </c>
      <c r="C592" s="6" t="s">
        <v>1964</v>
      </c>
      <c r="D592" s="6" t="s">
        <v>30</v>
      </c>
      <c r="E592" s="6" t="s">
        <v>1623</v>
      </c>
      <c r="F592" s="8">
        <v>465893.79</v>
      </c>
      <c r="G592" s="8">
        <v>516893.19</v>
      </c>
      <c r="H592" s="8">
        <v>1435.73</v>
      </c>
      <c r="I592" s="8">
        <v>216807.84</v>
      </c>
      <c r="J592" s="8">
        <v>215372.11</v>
      </c>
      <c r="K592" s="6" t="s">
        <v>32</v>
      </c>
      <c r="L592" s="6" t="s">
        <v>49</v>
      </c>
      <c r="M592" s="6" t="s">
        <v>1985</v>
      </c>
      <c r="N592" s="6" t="s">
        <v>56</v>
      </c>
      <c r="O592" s="6" t="s">
        <v>49</v>
      </c>
      <c r="P592" s="6" t="s">
        <v>57</v>
      </c>
      <c r="Q592" s="7" t="s">
        <v>58</v>
      </c>
      <c r="R592" s="6" t="s">
        <v>38</v>
      </c>
      <c r="S592" s="6" t="s">
        <v>38</v>
      </c>
      <c r="T592" s="6" t="s">
        <v>38</v>
      </c>
      <c r="U592" s="6" t="s">
        <v>38</v>
      </c>
      <c r="V592" s="6" t="s">
        <v>38</v>
      </c>
      <c r="W592" s="6" t="s">
        <v>54</v>
      </c>
    </row>
    <row r="593" spans="1:23" ht="45" x14ac:dyDescent="0.25">
      <c r="A593" s="6" t="s">
        <v>94</v>
      </c>
      <c r="B593" s="6" t="s">
        <v>1964</v>
      </c>
      <c r="C593" s="6" t="s">
        <v>1964</v>
      </c>
      <c r="D593" s="6" t="s">
        <v>30</v>
      </c>
      <c r="E593" s="6" t="s">
        <v>1623</v>
      </c>
      <c r="F593" s="8">
        <v>465893.79</v>
      </c>
      <c r="G593" s="8">
        <v>516893.19</v>
      </c>
      <c r="H593" s="8">
        <v>1435.73</v>
      </c>
      <c r="I593" s="8">
        <v>216807.84</v>
      </c>
      <c r="J593" s="8">
        <v>215372.11</v>
      </c>
      <c r="K593" s="6" t="s">
        <v>32</v>
      </c>
      <c r="L593" s="6" t="s">
        <v>49</v>
      </c>
      <c r="M593" s="6" t="s">
        <v>1986</v>
      </c>
      <c r="N593" s="6" t="s">
        <v>56</v>
      </c>
      <c r="O593" s="6" t="s">
        <v>49</v>
      </c>
      <c r="P593" s="6" t="s">
        <v>57</v>
      </c>
      <c r="Q593" s="7" t="s">
        <v>58</v>
      </c>
      <c r="R593" s="6" t="s">
        <v>38</v>
      </c>
      <c r="S593" s="6" t="s">
        <v>38</v>
      </c>
      <c r="T593" s="6" t="s">
        <v>38</v>
      </c>
      <c r="U593" s="6" t="s">
        <v>38</v>
      </c>
      <c r="V593" s="6" t="s">
        <v>38</v>
      </c>
      <c r="W593" s="6" t="s">
        <v>54</v>
      </c>
    </row>
    <row r="594" spans="1:23" ht="75" x14ac:dyDescent="0.25">
      <c r="A594" s="6" t="s">
        <v>94</v>
      </c>
      <c r="B594" s="6" t="s">
        <v>1964</v>
      </c>
      <c r="C594" s="6" t="s">
        <v>1964</v>
      </c>
      <c r="D594" s="6" t="s">
        <v>30</v>
      </c>
      <c r="E594" s="6" t="s">
        <v>1623</v>
      </c>
      <c r="F594" s="8">
        <v>1863575.16</v>
      </c>
      <c r="G594" s="8">
        <v>2067572.76</v>
      </c>
      <c r="H594" s="8">
        <v>5742.92</v>
      </c>
      <c r="I594" s="8">
        <v>867231.36</v>
      </c>
      <c r="J594" s="8">
        <v>861488.44</v>
      </c>
      <c r="K594" s="6" t="s">
        <v>32</v>
      </c>
      <c r="L594" s="6" t="s">
        <v>44</v>
      </c>
      <c r="M594" s="6" t="s">
        <v>1987</v>
      </c>
      <c r="N594" s="6" t="s">
        <v>125</v>
      </c>
      <c r="O594" s="6" t="s">
        <v>44</v>
      </c>
      <c r="P594" s="6" t="s">
        <v>1988</v>
      </c>
      <c r="Q594" s="7" t="s">
        <v>1989</v>
      </c>
      <c r="R594" s="6" t="s">
        <v>38</v>
      </c>
      <c r="S594" s="6" t="s">
        <v>38</v>
      </c>
      <c r="T594" s="6" t="s">
        <v>38</v>
      </c>
      <c r="U594" s="6" t="s">
        <v>38</v>
      </c>
      <c r="V594" s="6" t="s">
        <v>38</v>
      </c>
      <c r="W594" s="6" t="s">
        <v>125</v>
      </c>
    </row>
    <row r="595" spans="1:23" ht="30" x14ac:dyDescent="0.25">
      <c r="A595" s="6" t="s">
        <v>94</v>
      </c>
      <c r="B595" s="6" t="s">
        <v>1964</v>
      </c>
      <c r="C595" s="6" t="s">
        <v>1964</v>
      </c>
      <c r="D595" s="6" t="s">
        <v>30</v>
      </c>
      <c r="E595" s="6" t="s">
        <v>1623</v>
      </c>
      <c r="F595" s="8">
        <v>465893.79</v>
      </c>
      <c r="G595" s="8">
        <v>516893.19</v>
      </c>
      <c r="H595" s="8">
        <v>1435.73</v>
      </c>
      <c r="I595" s="8">
        <v>216807.84</v>
      </c>
      <c r="J595" s="8">
        <v>215372.11</v>
      </c>
      <c r="K595" s="6" t="s">
        <v>32</v>
      </c>
      <c r="L595" s="6" t="s">
        <v>49</v>
      </c>
      <c r="M595" s="6" t="s">
        <v>1990</v>
      </c>
      <c r="N595" s="6" t="s">
        <v>1991</v>
      </c>
      <c r="O595" s="6" t="s">
        <v>49</v>
      </c>
      <c r="P595" s="6" t="s">
        <v>1992</v>
      </c>
      <c r="Q595" s="7" t="s">
        <v>1993</v>
      </c>
      <c r="R595" s="6" t="s">
        <v>38</v>
      </c>
      <c r="S595" s="6" t="s">
        <v>38</v>
      </c>
      <c r="T595" s="6" t="s">
        <v>38</v>
      </c>
      <c r="U595" s="6" t="s">
        <v>38</v>
      </c>
      <c r="V595" s="6" t="s">
        <v>38</v>
      </c>
      <c r="W595" s="6" t="s">
        <v>54</v>
      </c>
    </row>
    <row r="596" spans="1:23" ht="60" x14ac:dyDescent="0.25">
      <c r="A596" s="6" t="s">
        <v>94</v>
      </c>
      <c r="B596" s="6" t="s">
        <v>1964</v>
      </c>
      <c r="C596" s="6" t="s">
        <v>1964</v>
      </c>
      <c r="D596" s="6" t="s">
        <v>30</v>
      </c>
      <c r="E596" s="6" t="s">
        <v>1623</v>
      </c>
      <c r="F596" s="8">
        <v>465893.79</v>
      </c>
      <c r="G596" s="8">
        <v>516893.19</v>
      </c>
      <c r="H596" s="8">
        <v>1435.73</v>
      </c>
      <c r="I596" s="8">
        <v>216807.84</v>
      </c>
      <c r="J596" s="8">
        <v>215372.11</v>
      </c>
      <c r="K596" s="6" t="s">
        <v>32</v>
      </c>
      <c r="L596" s="6" t="s">
        <v>49</v>
      </c>
      <c r="M596" s="6" t="s">
        <v>1994</v>
      </c>
      <c r="N596" s="6" t="s">
        <v>1995</v>
      </c>
      <c r="O596" s="6" t="s">
        <v>49</v>
      </c>
      <c r="P596" s="6" t="s">
        <v>1996</v>
      </c>
      <c r="Q596" s="7" t="s">
        <v>1997</v>
      </c>
      <c r="R596" s="6" t="s">
        <v>38</v>
      </c>
      <c r="S596" s="6" t="s">
        <v>38</v>
      </c>
      <c r="T596" s="6" t="s">
        <v>38</v>
      </c>
      <c r="U596" s="6" t="s">
        <v>38</v>
      </c>
      <c r="V596" s="6" t="s">
        <v>38</v>
      </c>
      <c r="W596" s="6" t="s">
        <v>54</v>
      </c>
    </row>
    <row r="597" spans="1:23" ht="45" x14ac:dyDescent="0.25">
      <c r="A597" s="6" t="s">
        <v>94</v>
      </c>
      <c r="B597" s="6" t="s">
        <v>1964</v>
      </c>
      <c r="C597" s="6" t="s">
        <v>1964</v>
      </c>
      <c r="D597" s="6" t="s">
        <v>30</v>
      </c>
      <c r="E597" s="6" t="s">
        <v>1623</v>
      </c>
      <c r="F597" s="8">
        <v>465893.79</v>
      </c>
      <c r="G597" s="8">
        <v>516893.19</v>
      </c>
      <c r="H597" s="8">
        <v>1435.73</v>
      </c>
      <c r="I597" s="8">
        <v>216807.84</v>
      </c>
      <c r="J597" s="8">
        <v>215372.11</v>
      </c>
      <c r="K597" s="6" t="s">
        <v>32</v>
      </c>
      <c r="L597" s="6" t="s">
        <v>49</v>
      </c>
      <c r="M597" s="6" t="s">
        <v>1998</v>
      </c>
      <c r="N597" s="6" t="s">
        <v>1999</v>
      </c>
      <c r="O597" s="6" t="s">
        <v>49</v>
      </c>
      <c r="P597" s="6" t="s">
        <v>2000</v>
      </c>
      <c r="Q597" s="7" t="s">
        <v>2001</v>
      </c>
      <c r="R597" s="6" t="s">
        <v>38</v>
      </c>
      <c r="S597" s="6" t="s">
        <v>38</v>
      </c>
      <c r="T597" s="6" t="s">
        <v>38</v>
      </c>
      <c r="U597" s="6" t="s">
        <v>38</v>
      </c>
      <c r="V597" s="6" t="s">
        <v>38</v>
      </c>
      <c r="W597" s="6" t="s">
        <v>54</v>
      </c>
    </row>
    <row r="598" spans="1:23" ht="45" x14ac:dyDescent="0.25">
      <c r="A598" s="6" t="s">
        <v>94</v>
      </c>
      <c r="B598" s="6" t="s">
        <v>1964</v>
      </c>
      <c r="C598" s="6" t="s">
        <v>1964</v>
      </c>
      <c r="D598" s="6" t="s">
        <v>30</v>
      </c>
      <c r="E598" s="6" t="s">
        <v>1623</v>
      </c>
      <c r="F598" s="8">
        <v>465893.79</v>
      </c>
      <c r="G598" s="8">
        <v>516893.19</v>
      </c>
      <c r="H598" s="8">
        <v>1435.73</v>
      </c>
      <c r="I598" s="8">
        <v>216807.84</v>
      </c>
      <c r="J598" s="8">
        <v>215372.11</v>
      </c>
      <c r="K598" s="6" t="s">
        <v>32</v>
      </c>
      <c r="L598" s="6" t="s">
        <v>49</v>
      </c>
      <c r="M598" s="6" t="s">
        <v>2002</v>
      </c>
      <c r="N598" s="6" t="s">
        <v>2003</v>
      </c>
      <c r="O598" s="6" t="s">
        <v>49</v>
      </c>
      <c r="P598" s="6" t="s">
        <v>2004</v>
      </c>
      <c r="Q598" s="7" t="s">
        <v>2005</v>
      </c>
      <c r="R598" s="6" t="s">
        <v>38</v>
      </c>
      <c r="S598" s="6" t="s">
        <v>38</v>
      </c>
      <c r="T598" s="6" t="s">
        <v>38</v>
      </c>
      <c r="U598" s="6" t="s">
        <v>38</v>
      </c>
      <c r="V598" s="6" t="s">
        <v>38</v>
      </c>
      <c r="W598" s="6" t="s">
        <v>54</v>
      </c>
    </row>
    <row r="599" spans="1:23" ht="90" x14ac:dyDescent="0.25">
      <c r="A599" s="6" t="s">
        <v>94</v>
      </c>
      <c r="B599" s="6" t="s">
        <v>1964</v>
      </c>
      <c r="C599" s="6" t="s">
        <v>1964</v>
      </c>
      <c r="D599" s="6" t="s">
        <v>30</v>
      </c>
      <c r="E599" s="6" t="s">
        <v>1623</v>
      </c>
      <c r="F599" s="8">
        <v>1397681.37</v>
      </c>
      <c r="G599" s="8">
        <v>1550679.57</v>
      </c>
      <c r="H599" s="8">
        <v>4307.1899999999996</v>
      </c>
      <c r="I599" s="8">
        <v>650423.52</v>
      </c>
      <c r="J599" s="8">
        <v>646116.32999999996</v>
      </c>
      <c r="K599" s="6" t="s">
        <v>32</v>
      </c>
      <c r="L599" s="6" t="s">
        <v>44</v>
      </c>
      <c r="M599" s="6" t="s">
        <v>2006</v>
      </c>
      <c r="N599" s="6" t="s">
        <v>2007</v>
      </c>
      <c r="O599" s="6" t="s">
        <v>44</v>
      </c>
      <c r="P599" s="6" t="s">
        <v>2008</v>
      </c>
      <c r="Q599" s="7" t="s">
        <v>2009</v>
      </c>
      <c r="R599" s="6" t="s">
        <v>38</v>
      </c>
      <c r="S599" s="6" t="s">
        <v>38</v>
      </c>
      <c r="T599" s="6" t="s">
        <v>38</v>
      </c>
      <c r="U599" s="6" t="s">
        <v>38</v>
      </c>
      <c r="V599" s="6" t="s">
        <v>38</v>
      </c>
      <c r="W599" s="6" t="s">
        <v>125</v>
      </c>
    </row>
    <row r="600" spans="1:23" ht="30" x14ac:dyDescent="0.25">
      <c r="A600" s="6" t="s">
        <v>94</v>
      </c>
      <c r="B600" s="6" t="s">
        <v>1964</v>
      </c>
      <c r="C600" s="6" t="s">
        <v>1964</v>
      </c>
      <c r="D600" s="6" t="s">
        <v>30</v>
      </c>
      <c r="E600" s="6" t="s">
        <v>1623</v>
      </c>
      <c r="F600" s="8">
        <v>465893.79</v>
      </c>
      <c r="G600" s="8">
        <v>516893.19</v>
      </c>
      <c r="H600" s="8">
        <v>1435.73</v>
      </c>
      <c r="I600" s="8">
        <v>216807.84</v>
      </c>
      <c r="J600" s="8">
        <v>215372.11</v>
      </c>
      <c r="K600" s="6" t="s">
        <v>32</v>
      </c>
      <c r="L600" s="6" t="s">
        <v>49</v>
      </c>
      <c r="M600" s="6" t="s">
        <v>2010</v>
      </c>
      <c r="N600" s="6" t="s">
        <v>2011</v>
      </c>
      <c r="O600" s="6" t="s">
        <v>49</v>
      </c>
      <c r="P600" s="6" t="s">
        <v>2012</v>
      </c>
      <c r="Q600" s="7" t="s">
        <v>2013</v>
      </c>
      <c r="R600" s="6" t="s">
        <v>38</v>
      </c>
      <c r="S600" s="6" t="s">
        <v>38</v>
      </c>
      <c r="T600" s="6" t="s">
        <v>38</v>
      </c>
      <c r="U600" s="6" t="s">
        <v>38</v>
      </c>
      <c r="V600" s="6" t="s">
        <v>38</v>
      </c>
      <c r="W600" s="6" t="s">
        <v>54</v>
      </c>
    </row>
    <row r="601" spans="1:23" ht="60" x14ac:dyDescent="0.25">
      <c r="A601" s="6" t="s">
        <v>94</v>
      </c>
      <c r="B601" s="6" t="s">
        <v>1964</v>
      </c>
      <c r="C601" s="6" t="s">
        <v>1964</v>
      </c>
      <c r="D601" s="6" t="s">
        <v>30</v>
      </c>
      <c r="E601" s="6" t="s">
        <v>1623</v>
      </c>
      <c r="F601" s="8">
        <v>465893.79</v>
      </c>
      <c r="G601" s="8">
        <v>516893.19</v>
      </c>
      <c r="H601" s="8">
        <v>1435.73</v>
      </c>
      <c r="I601" s="8">
        <v>216807.84</v>
      </c>
      <c r="J601" s="8">
        <v>215372.11</v>
      </c>
      <c r="K601" s="6" t="s">
        <v>32</v>
      </c>
      <c r="L601" s="6" t="s">
        <v>49</v>
      </c>
      <c r="M601" s="6" t="s">
        <v>2014</v>
      </c>
      <c r="N601" s="6" t="s">
        <v>2015</v>
      </c>
      <c r="O601" s="6" t="s">
        <v>49</v>
      </c>
      <c r="P601" s="6" t="s">
        <v>2016</v>
      </c>
      <c r="Q601" s="7" t="s">
        <v>2017</v>
      </c>
      <c r="R601" s="6" t="s">
        <v>38</v>
      </c>
      <c r="S601" s="6" t="s">
        <v>38</v>
      </c>
      <c r="T601" s="6" t="s">
        <v>38</v>
      </c>
      <c r="U601" s="6" t="s">
        <v>38</v>
      </c>
      <c r="V601" s="6" t="s">
        <v>38</v>
      </c>
      <c r="W601" s="6" t="s">
        <v>54</v>
      </c>
    </row>
    <row r="602" spans="1:23" ht="60" x14ac:dyDescent="0.25">
      <c r="A602" s="6" t="s">
        <v>94</v>
      </c>
      <c r="B602" s="6" t="s">
        <v>1964</v>
      </c>
      <c r="C602" s="6" t="s">
        <v>1964</v>
      </c>
      <c r="D602" s="6" t="s">
        <v>30</v>
      </c>
      <c r="E602" s="6" t="s">
        <v>1623</v>
      </c>
      <c r="F602" s="8">
        <v>465893.79</v>
      </c>
      <c r="G602" s="8">
        <v>516893.19</v>
      </c>
      <c r="H602" s="8">
        <v>1435.73</v>
      </c>
      <c r="I602" s="8">
        <v>216807.84</v>
      </c>
      <c r="J602" s="8">
        <v>215372.11</v>
      </c>
      <c r="K602" s="6" t="s">
        <v>32</v>
      </c>
      <c r="L602" s="6" t="s">
        <v>49</v>
      </c>
      <c r="M602" s="6" t="s">
        <v>2018</v>
      </c>
      <c r="N602" s="6" t="s">
        <v>2019</v>
      </c>
      <c r="O602" s="6" t="s">
        <v>49</v>
      </c>
      <c r="P602" s="6" t="s">
        <v>2020</v>
      </c>
      <c r="Q602" s="7" t="s">
        <v>2021</v>
      </c>
      <c r="R602" s="6" t="s">
        <v>38</v>
      </c>
      <c r="S602" s="6" t="s">
        <v>38</v>
      </c>
      <c r="T602" s="6" t="s">
        <v>38</v>
      </c>
      <c r="U602" s="6" t="s">
        <v>38</v>
      </c>
      <c r="V602" s="6" t="s">
        <v>38</v>
      </c>
      <c r="W602" s="6" t="s">
        <v>54</v>
      </c>
    </row>
    <row r="603" spans="1:23" ht="90" x14ac:dyDescent="0.25">
      <c r="A603" s="6" t="s">
        <v>94</v>
      </c>
      <c r="B603" s="6" t="s">
        <v>2022</v>
      </c>
      <c r="C603" s="6" t="s">
        <v>2022</v>
      </c>
      <c r="D603" s="6" t="s">
        <v>30</v>
      </c>
      <c r="E603" s="6" t="s">
        <v>1623</v>
      </c>
      <c r="F603" s="8">
        <f>0+F605+F607</f>
        <v>1779221.7600000002</v>
      </c>
      <c r="G603" s="8">
        <f>0+G605+G607</f>
        <v>1825396.02</v>
      </c>
      <c r="H603" s="8">
        <f>0+H605+H607</f>
        <v>4770.3599999999997</v>
      </c>
      <c r="I603" s="8">
        <f>0+I605+I607</f>
        <v>312494.61</v>
      </c>
      <c r="J603" s="8">
        <f>0+J605+J607</f>
        <v>307724.25</v>
      </c>
      <c r="K603" s="6" t="s">
        <v>32</v>
      </c>
      <c r="L603" s="6" t="s">
        <v>33</v>
      </c>
      <c r="M603" s="6" t="s">
        <v>2023</v>
      </c>
      <c r="N603" s="6" t="s">
        <v>2024</v>
      </c>
      <c r="O603" s="6" t="s">
        <v>33</v>
      </c>
      <c r="P603" s="6" t="s">
        <v>2025</v>
      </c>
      <c r="Q603" s="7" t="s">
        <v>2026</v>
      </c>
      <c r="R603" s="6">
        <v>100</v>
      </c>
      <c r="S603" s="7">
        <v>100</v>
      </c>
      <c r="T603" s="6" t="s">
        <v>38</v>
      </c>
      <c r="U603" s="6" t="s">
        <v>38</v>
      </c>
      <c r="V603" s="6" t="s">
        <v>38</v>
      </c>
      <c r="W603" s="6" t="s">
        <v>2027</v>
      </c>
    </row>
    <row r="604" spans="1:23" ht="75" x14ac:dyDescent="0.25">
      <c r="A604" s="6" t="s">
        <v>94</v>
      </c>
      <c r="B604" s="6" t="s">
        <v>2022</v>
      </c>
      <c r="C604" s="6" t="s">
        <v>2022</v>
      </c>
      <c r="D604" s="6" t="s">
        <v>30</v>
      </c>
      <c r="E604" s="6" t="s">
        <v>1623</v>
      </c>
      <c r="F604" s="8">
        <f>0+F605+F607</f>
        <v>1779221.7600000002</v>
      </c>
      <c r="G604" s="8">
        <f>0+G605+G607</f>
        <v>1825396.02</v>
      </c>
      <c r="H604" s="8">
        <f>0+H605+H607</f>
        <v>4770.3599999999997</v>
      </c>
      <c r="I604" s="8">
        <f>0+I605+I607</f>
        <v>312494.61</v>
      </c>
      <c r="J604" s="8">
        <f>0+J605+J607</f>
        <v>307724.25</v>
      </c>
      <c r="K604" s="6" t="s">
        <v>32</v>
      </c>
      <c r="L604" s="6" t="s">
        <v>40</v>
      </c>
      <c r="M604" s="6" t="s">
        <v>2028</v>
      </c>
      <c r="N604" s="6" t="s">
        <v>2029</v>
      </c>
      <c r="O604" s="6" t="s">
        <v>40</v>
      </c>
      <c r="P604" s="6" t="s">
        <v>2030</v>
      </c>
      <c r="Q604" s="7" t="s">
        <v>2031</v>
      </c>
      <c r="R604" s="6">
        <v>100</v>
      </c>
      <c r="S604" s="6">
        <v>100</v>
      </c>
      <c r="T604" s="6" t="s">
        <v>38</v>
      </c>
      <c r="U604" s="6" t="s">
        <v>38</v>
      </c>
      <c r="V604" s="6" t="s">
        <v>38</v>
      </c>
      <c r="W604" s="6" t="s">
        <v>2032</v>
      </c>
    </row>
    <row r="605" spans="1:23" ht="60" x14ac:dyDescent="0.25">
      <c r="A605" s="6" t="s">
        <v>94</v>
      </c>
      <c r="B605" s="6" t="s">
        <v>2022</v>
      </c>
      <c r="C605" s="6" t="s">
        <v>2022</v>
      </c>
      <c r="D605" s="6" t="s">
        <v>30</v>
      </c>
      <c r="E605" s="6" t="s">
        <v>1623</v>
      </c>
      <c r="F605" s="8">
        <v>593073.92000000004</v>
      </c>
      <c r="G605" s="8">
        <v>608465.34</v>
      </c>
      <c r="H605" s="8">
        <v>1590.12</v>
      </c>
      <c r="I605" s="8">
        <v>104164.87</v>
      </c>
      <c r="J605" s="8">
        <v>102574.75</v>
      </c>
      <c r="K605" s="6" t="s">
        <v>32</v>
      </c>
      <c r="L605" s="6" t="s">
        <v>44</v>
      </c>
      <c r="M605" s="6" t="s">
        <v>2033</v>
      </c>
      <c r="N605" s="6" t="s">
        <v>2034</v>
      </c>
      <c r="O605" s="6" t="s">
        <v>44</v>
      </c>
      <c r="P605" s="6" t="s">
        <v>2035</v>
      </c>
      <c r="Q605" s="7" t="s">
        <v>2036</v>
      </c>
      <c r="R605" s="6" t="s">
        <v>38</v>
      </c>
      <c r="S605" s="6" t="s">
        <v>38</v>
      </c>
      <c r="T605" s="6" t="s">
        <v>38</v>
      </c>
      <c r="U605" s="6" t="s">
        <v>38</v>
      </c>
      <c r="V605" s="6" t="s">
        <v>38</v>
      </c>
      <c r="W605" s="6" t="s">
        <v>39</v>
      </c>
    </row>
    <row r="606" spans="1:23" ht="30" x14ac:dyDescent="0.25">
      <c r="A606" s="6" t="s">
        <v>94</v>
      </c>
      <c r="B606" s="6" t="s">
        <v>2022</v>
      </c>
      <c r="C606" s="6" t="s">
        <v>2022</v>
      </c>
      <c r="D606" s="6" t="s">
        <v>30</v>
      </c>
      <c r="E606" s="6" t="s">
        <v>1623</v>
      </c>
      <c r="F606" s="8">
        <v>593073.92000000004</v>
      </c>
      <c r="G606" s="8">
        <v>608465.34</v>
      </c>
      <c r="H606" s="8">
        <v>1590.12</v>
      </c>
      <c r="I606" s="8">
        <v>104164.87</v>
      </c>
      <c r="J606" s="8">
        <v>102574.75</v>
      </c>
      <c r="K606" s="6" t="s">
        <v>32</v>
      </c>
      <c r="L606" s="6" t="s">
        <v>49</v>
      </c>
      <c r="M606" s="6" t="s">
        <v>2037</v>
      </c>
      <c r="N606" s="6" t="s">
        <v>56</v>
      </c>
      <c r="O606" s="6" t="s">
        <v>49</v>
      </c>
      <c r="P606" s="6" t="s">
        <v>57</v>
      </c>
      <c r="Q606" s="7" t="s">
        <v>58</v>
      </c>
      <c r="R606" s="6" t="s">
        <v>38</v>
      </c>
      <c r="S606" s="6" t="s">
        <v>38</v>
      </c>
      <c r="T606" s="6" t="s">
        <v>38</v>
      </c>
      <c r="U606" s="6" t="s">
        <v>38</v>
      </c>
      <c r="V606" s="6" t="s">
        <v>38</v>
      </c>
      <c r="W606" s="6" t="s">
        <v>1617</v>
      </c>
    </row>
    <row r="607" spans="1:23" ht="60" x14ac:dyDescent="0.25">
      <c r="A607" s="6" t="s">
        <v>94</v>
      </c>
      <c r="B607" s="6" t="s">
        <v>2022</v>
      </c>
      <c r="C607" s="6" t="s">
        <v>2022</v>
      </c>
      <c r="D607" s="6" t="s">
        <v>30</v>
      </c>
      <c r="E607" s="6" t="s">
        <v>1623</v>
      </c>
      <c r="F607" s="8">
        <v>1186147.8400000001</v>
      </c>
      <c r="G607" s="8">
        <v>1216930.68</v>
      </c>
      <c r="H607" s="8">
        <v>3180.24</v>
      </c>
      <c r="I607" s="8">
        <v>208329.74</v>
      </c>
      <c r="J607" s="8">
        <v>205149.5</v>
      </c>
      <c r="K607" s="6" t="s">
        <v>32</v>
      </c>
      <c r="L607" s="6" t="s">
        <v>44</v>
      </c>
      <c r="M607" s="6" t="s">
        <v>2038</v>
      </c>
      <c r="N607" s="6" t="s">
        <v>2039</v>
      </c>
      <c r="O607" s="6" t="s">
        <v>44</v>
      </c>
      <c r="P607" s="6" t="s">
        <v>2040</v>
      </c>
      <c r="Q607" s="7" t="s">
        <v>2041</v>
      </c>
      <c r="R607" s="6" t="s">
        <v>38</v>
      </c>
      <c r="S607" s="6" t="s">
        <v>38</v>
      </c>
      <c r="T607" s="6" t="s">
        <v>38</v>
      </c>
      <c r="U607" s="6" t="s">
        <v>38</v>
      </c>
      <c r="V607" s="6" t="s">
        <v>38</v>
      </c>
      <c r="W607" s="6" t="s">
        <v>39</v>
      </c>
    </row>
    <row r="608" spans="1:23" ht="30" x14ac:dyDescent="0.25">
      <c r="A608" s="6" t="s">
        <v>94</v>
      </c>
      <c r="B608" s="6" t="s">
        <v>2022</v>
      </c>
      <c r="C608" s="6" t="s">
        <v>2022</v>
      </c>
      <c r="D608" s="6" t="s">
        <v>30</v>
      </c>
      <c r="E608" s="6" t="s">
        <v>1623</v>
      </c>
      <c r="F608" s="8">
        <v>593073.92000000004</v>
      </c>
      <c r="G608" s="8">
        <v>608465.34</v>
      </c>
      <c r="H608" s="8">
        <v>1590.12</v>
      </c>
      <c r="I608" s="8">
        <v>104164.87</v>
      </c>
      <c r="J608" s="8">
        <v>102574.75</v>
      </c>
      <c r="K608" s="6" t="s">
        <v>32</v>
      </c>
      <c r="L608" s="6" t="s">
        <v>49</v>
      </c>
      <c r="M608" s="6" t="s">
        <v>2042</v>
      </c>
      <c r="N608" s="6" t="s">
        <v>56</v>
      </c>
      <c r="O608" s="6" t="s">
        <v>49</v>
      </c>
      <c r="P608" s="6" t="s">
        <v>57</v>
      </c>
      <c r="Q608" s="7" t="s">
        <v>58</v>
      </c>
      <c r="R608" s="6" t="s">
        <v>38</v>
      </c>
      <c r="S608" s="6" t="s">
        <v>38</v>
      </c>
      <c r="T608" s="6" t="s">
        <v>38</v>
      </c>
      <c r="U608" s="6" t="s">
        <v>38</v>
      </c>
      <c r="V608" s="6" t="s">
        <v>38</v>
      </c>
      <c r="W608" s="6" t="s">
        <v>1617</v>
      </c>
    </row>
    <row r="609" spans="1:23" ht="30" x14ac:dyDescent="0.25">
      <c r="A609" s="6" t="s">
        <v>94</v>
      </c>
      <c r="B609" s="6" t="s">
        <v>2022</v>
      </c>
      <c r="C609" s="6" t="s">
        <v>2022</v>
      </c>
      <c r="D609" s="6" t="s">
        <v>30</v>
      </c>
      <c r="E609" s="6" t="s">
        <v>1623</v>
      </c>
      <c r="F609" s="8">
        <v>593073.92000000004</v>
      </c>
      <c r="G609" s="8">
        <v>608465.34</v>
      </c>
      <c r="H609" s="8">
        <v>1590.12</v>
      </c>
      <c r="I609" s="8">
        <v>104164.87</v>
      </c>
      <c r="J609" s="8">
        <v>102574.75</v>
      </c>
      <c r="K609" s="6" t="s">
        <v>32</v>
      </c>
      <c r="L609" s="6" t="s">
        <v>49</v>
      </c>
      <c r="M609" s="6" t="s">
        <v>2043</v>
      </c>
      <c r="N609" s="6" t="s">
        <v>56</v>
      </c>
      <c r="O609" s="6" t="s">
        <v>49</v>
      </c>
      <c r="P609" s="6" t="s">
        <v>57</v>
      </c>
      <c r="Q609" s="7" t="s">
        <v>58</v>
      </c>
      <c r="R609" s="6" t="s">
        <v>38</v>
      </c>
      <c r="S609" s="6" t="s">
        <v>38</v>
      </c>
      <c r="T609" s="6" t="s">
        <v>38</v>
      </c>
      <c r="U609" s="6" t="s">
        <v>38</v>
      </c>
      <c r="V609" s="6" t="s">
        <v>38</v>
      </c>
      <c r="W609" s="6" t="s">
        <v>1617</v>
      </c>
    </row>
    <row r="610" spans="1:23" ht="75" x14ac:dyDescent="0.25">
      <c r="A610" s="6" t="s">
        <v>94</v>
      </c>
      <c r="B610" s="6" t="s">
        <v>2044</v>
      </c>
      <c r="C610" s="6" t="s">
        <v>2044</v>
      </c>
      <c r="D610" s="6" t="s">
        <v>30</v>
      </c>
      <c r="E610" s="6" t="s">
        <v>2045</v>
      </c>
      <c r="F610" s="8">
        <f>0+F612</f>
        <v>1274662.08</v>
      </c>
      <c r="G610" s="8">
        <f>0+G612</f>
        <v>1026098.46</v>
      </c>
      <c r="H610" s="8">
        <f>0+H612</f>
        <v>4865.08</v>
      </c>
      <c r="I610" s="8">
        <f>0+I612</f>
        <v>319876</v>
      </c>
      <c r="J610" s="8">
        <f>0+J612</f>
        <v>315010.94</v>
      </c>
      <c r="K610" s="6" t="s">
        <v>32</v>
      </c>
      <c r="L610" s="6" t="s">
        <v>33</v>
      </c>
      <c r="M610" s="6" t="s">
        <v>2046</v>
      </c>
      <c r="N610" s="6" t="s">
        <v>2047</v>
      </c>
      <c r="O610" s="6" t="s">
        <v>33</v>
      </c>
      <c r="P610" s="6" t="s">
        <v>2048</v>
      </c>
      <c r="Q610" s="7" t="s">
        <v>2049</v>
      </c>
      <c r="R610" s="6" t="s">
        <v>38</v>
      </c>
      <c r="S610" s="6" t="s">
        <v>38</v>
      </c>
      <c r="T610" s="6" t="s">
        <v>38</v>
      </c>
      <c r="U610" s="6" t="s">
        <v>38</v>
      </c>
      <c r="V610" s="6" t="s">
        <v>38</v>
      </c>
      <c r="W610" s="6" t="s">
        <v>125</v>
      </c>
    </row>
    <row r="611" spans="1:23" ht="75" x14ac:dyDescent="0.25">
      <c r="A611" s="6" t="s">
        <v>94</v>
      </c>
      <c r="B611" s="6" t="s">
        <v>2044</v>
      </c>
      <c r="C611" s="6" t="s">
        <v>2044</v>
      </c>
      <c r="D611" s="6" t="s">
        <v>30</v>
      </c>
      <c r="E611" s="6" t="s">
        <v>2045</v>
      </c>
      <c r="F611" s="8">
        <f>0+F612</f>
        <v>1274662.08</v>
      </c>
      <c r="G611" s="8">
        <f>0+G612</f>
        <v>1026098.46</v>
      </c>
      <c r="H611" s="8">
        <f>0+H612</f>
        <v>4865.08</v>
      </c>
      <c r="I611" s="8">
        <f>0+I612</f>
        <v>319876</v>
      </c>
      <c r="J611" s="8">
        <f>0+J612</f>
        <v>315010.94</v>
      </c>
      <c r="K611" s="6" t="s">
        <v>32</v>
      </c>
      <c r="L611" s="6" t="s">
        <v>40</v>
      </c>
      <c r="M611" s="6" t="s">
        <v>2050</v>
      </c>
      <c r="N611" s="6" t="s">
        <v>2047</v>
      </c>
      <c r="O611" s="6" t="s">
        <v>40</v>
      </c>
      <c r="P611" s="6" t="s">
        <v>2048</v>
      </c>
      <c r="Q611" s="7" t="s">
        <v>2049</v>
      </c>
      <c r="R611" s="6" t="s">
        <v>38</v>
      </c>
      <c r="S611" s="6" t="s">
        <v>38</v>
      </c>
      <c r="T611" s="6" t="s">
        <v>38</v>
      </c>
      <c r="U611" s="6" t="s">
        <v>38</v>
      </c>
      <c r="V611" s="6" t="s">
        <v>38</v>
      </c>
      <c r="W611" s="6" t="s">
        <v>125</v>
      </c>
    </row>
    <row r="612" spans="1:23" ht="60" x14ac:dyDescent="0.25">
      <c r="A612" s="6" t="s">
        <v>94</v>
      </c>
      <c r="B612" s="6" t="s">
        <v>2044</v>
      </c>
      <c r="C612" s="6" t="s">
        <v>2044</v>
      </c>
      <c r="D612" s="6" t="s">
        <v>30</v>
      </c>
      <c r="E612" s="6" t="s">
        <v>2045</v>
      </c>
      <c r="F612" s="8">
        <v>1274662.08</v>
      </c>
      <c r="G612" s="8">
        <v>1026098.46</v>
      </c>
      <c r="H612" s="8">
        <v>4865.08</v>
      </c>
      <c r="I612" s="8">
        <v>319876</v>
      </c>
      <c r="J612" s="8">
        <v>315010.94</v>
      </c>
      <c r="K612" s="6" t="s">
        <v>32</v>
      </c>
      <c r="L612" s="6" t="s">
        <v>44</v>
      </c>
      <c r="M612" s="6" t="s">
        <v>2051</v>
      </c>
      <c r="N612" s="6" t="s">
        <v>125</v>
      </c>
      <c r="O612" s="6" t="s">
        <v>44</v>
      </c>
      <c r="P612" s="6" t="s">
        <v>1499</v>
      </c>
      <c r="Q612" s="7" t="s">
        <v>1500</v>
      </c>
      <c r="R612" s="6" t="s">
        <v>38</v>
      </c>
      <c r="S612" s="6" t="s">
        <v>38</v>
      </c>
      <c r="T612" s="6" t="s">
        <v>38</v>
      </c>
      <c r="U612" s="6" t="s">
        <v>38</v>
      </c>
      <c r="V612" s="6" t="s">
        <v>38</v>
      </c>
      <c r="W612" s="6" t="s">
        <v>125</v>
      </c>
    </row>
    <row r="613" spans="1:23" ht="30" x14ac:dyDescent="0.25">
      <c r="A613" s="6" t="s">
        <v>94</v>
      </c>
      <c r="B613" s="6" t="s">
        <v>2044</v>
      </c>
      <c r="C613" s="6" t="s">
        <v>2044</v>
      </c>
      <c r="D613" s="6" t="s">
        <v>30</v>
      </c>
      <c r="E613" s="6" t="s">
        <v>2045</v>
      </c>
      <c r="F613" s="8">
        <v>637331.04</v>
      </c>
      <c r="G613" s="8">
        <v>513049.23</v>
      </c>
      <c r="H613" s="8">
        <v>2432.54</v>
      </c>
      <c r="I613" s="8">
        <v>159938</v>
      </c>
      <c r="J613" s="8">
        <v>157505.47</v>
      </c>
      <c r="K613" s="6" t="s">
        <v>32</v>
      </c>
      <c r="L613" s="6" t="s">
        <v>49</v>
      </c>
      <c r="M613" s="6" t="s">
        <v>2052</v>
      </c>
      <c r="N613" s="6" t="s">
        <v>56</v>
      </c>
      <c r="O613" s="6" t="s">
        <v>49</v>
      </c>
      <c r="P613" s="6" t="s">
        <v>57</v>
      </c>
      <c r="Q613" s="7" t="s">
        <v>58</v>
      </c>
      <c r="R613" s="6" t="s">
        <v>38</v>
      </c>
      <c r="S613" s="6" t="s">
        <v>38</v>
      </c>
      <c r="T613" s="6" t="s">
        <v>38</v>
      </c>
      <c r="U613" s="6" t="s">
        <v>38</v>
      </c>
      <c r="V613" s="6" t="s">
        <v>38</v>
      </c>
      <c r="W613" s="6" t="s">
        <v>54</v>
      </c>
    </row>
    <row r="614" spans="1:23" ht="45" x14ac:dyDescent="0.25">
      <c r="A614" s="6" t="s">
        <v>94</v>
      </c>
      <c r="B614" s="6" t="s">
        <v>2044</v>
      </c>
      <c r="C614" s="6" t="s">
        <v>2044</v>
      </c>
      <c r="D614" s="6" t="s">
        <v>30</v>
      </c>
      <c r="E614" s="6" t="s">
        <v>2045</v>
      </c>
      <c r="F614" s="8">
        <v>637331.04</v>
      </c>
      <c r="G614" s="8">
        <v>513049.23</v>
      </c>
      <c r="H614" s="8">
        <v>2432.54</v>
      </c>
      <c r="I614" s="8">
        <v>159938</v>
      </c>
      <c r="J614" s="8">
        <v>157505.47</v>
      </c>
      <c r="K614" s="6" t="s">
        <v>32</v>
      </c>
      <c r="L614" s="6" t="s">
        <v>49</v>
      </c>
      <c r="M614" s="6" t="s">
        <v>2053</v>
      </c>
      <c r="N614" s="6" t="s">
        <v>2054</v>
      </c>
      <c r="O614" s="6" t="s">
        <v>49</v>
      </c>
      <c r="P614" s="6" t="s">
        <v>2055</v>
      </c>
      <c r="Q614" s="7" t="s">
        <v>2056</v>
      </c>
      <c r="R614" s="6" t="s">
        <v>38</v>
      </c>
      <c r="S614" s="6" t="s">
        <v>38</v>
      </c>
      <c r="T614" s="6" t="s">
        <v>38</v>
      </c>
      <c r="U614" s="6" t="s">
        <v>38</v>
      </c>
      <c r="V614" s="6" t="s">
        <v>38</v>
      </c>
      <c r="W614" s="6" t="s">
        <v>54</v>
      </c>
    </row>
    <row r="615" spans="1:23" ht="75" x14ac:dyDescent="0.25">
      <c r="A615" s="6" t="s">
        <v>94</v>
      </c>
      <c r="B615" s="6" t="s">
        <v>2057</v>
      </c>
      <c r="C615" s="6" t="s">
        <v>2057</v>
      </c>
      <c r="D615" s="6" t="s">
        <v>30</v>
      </c>
      <c r="E615" s="6" t="s">
        <v>2058</v>
      </c>
      <c r="F615" s="8">
        <f>0+F617+F619+F621</f>
        <v>23524689.259999998</v>
      </c>
      <c r="G615" s="8">
        <f>0+G617+G619+G621</f>
        <v>24103282.25</v>
      </c>
      <c r="H615" s="8">
        <f>0+H617+H619+H621</f>
        <v>111602.03000000001</v>
      </c>
      <c r="I615" s="8">
        <f>0+I617+I619+I621</f>
        <v>10740763.940000001</v>
      </c>
      <c r="J615" s="8">
        <f>0+J617+J619+J621</f>
        <v>10629161.91</v>
      </c>
      <c r="K615" s="6" t="s">
        <v>32</v>
      </c>
      <c r="L615" s="6" t="s">
        <v>33</v>
      </c>
      <c r="M615" s="6" t="s">
        <v>2059</v>
      </c>
      <c r="N615" s="6" t="s">
        <v>2060</v>
      </c>
      <c r="O615" s="6" t="s">
        <v>33</v>
      </c>
      <c r="P615" s="6" t="s">
        <v>2061</v>
      </c>
      <c r="Q615" s="7" t="s">
        <v>2062</v>
      </c>
      <c r="R615" s="6" t="s">
        <v>38</v>
      </c>
      <c r="S615" s="6" t="s">
        <v>38</v>
      </c>
      <c r="T615" s="6" t="s">
        <v>38</v>
      </c>
      <c r="U615" s="6" t="s">
        <v>38</v>
      </c>
      <c r="V615" s="6" t="s">
        <v>38</v>
      </c>
      <c r="W615" s="6" t="s">
        <v>39</v>
      </c>
    </row>
    <row r="616" spans="1:23" ht="45" x14ac:dyDescent="0.25">
      <c r="A616" s="6" t="s">
        <v>94</v>
      </c>
      <c r="B616" s="6" t="s">
        <v>2057</v>
      </c>
      <c r="C616" s="6" t="s">
        <v>2057</v>
      </c>
      <c r="D616" s="6" t="s">
        <v>30</v>
      </c>
      <c r="E616" s="6" t="s">
        <v>2058</v>
      </c>
      <c r="F616" s="8">
        <f>0+F617+F619+F621</f>
        <v>23524689.259999998</v>
      </c>
      <c r="G616" s="8">
        <f>0+G617+G619+G621</f>
        <v>24103282.25</v>
      </c>
      <c r="H616" s="8">
        <f>0+H617+H619+H621</f>
        <v>111602.03000000001</v>
      </c>
      <c r="I616" s="8">
        <f>0+I617+I619+I621</f>
        <v>10740763.940000001</v>
      </c>
      <c r="J616" s="8">
        <f>0+J617+J619+J621</f>
        <v>10629161.91</v>
      </c>
      <c r="K616" s="6" t="s">
        <v>32</v>
      </c>
      <c r="L616" s="6" t="s">
        <v>40</v>
      </c>
      <c r="M616" s="6" t="s">
        <v>2063</v>
      </c>
      <c r="N616" s="6" t="s">
        <v>2064</v>
      </c>
      <c r="O616" s="6" t="s">
        <v>40</v>
      </c>
      <c r="P616" s="6" t="s">
        <v>2065</v>
      </c>
      <c r="Q616" s="7" t="s">
        <v>2066</v>
      </c>
      <c r="R616" s="6" t="s">
        <v>38</v>
      </c>
      <c r="S616" s="6" t="s">
        <v>38</v>
      </c>
      <c r="T616" s="6" t="s">
        <v>38</v>
      </c>
      <c r="U616" s="6" t="s">
        <v>38</v>
      </c>
      <c r="V616" s="6" t="s">
        <v>38</v>
      </c>
      <c r="W616" s="6" t="s">
        <v>54</v>
      </c>
    </row>
    <row r="617" spans="1:23" ht="30" x14ac:dyDescent="0.25">
      <c r="A617" s="6" t="s">
        <v>94</v>
      </c>
      <c r="B617" s="6" t="s">
        <v>2057</v>
      </c>
      <c r="C617" s="6" t="s">
        <v>2057</v>
      </c>
      <c r="D617" s="6" t="s">
        <v>30</v>
      </c>
      <c r="E617" s="6" t="s">
        <v>2058</v>
      </c>
      <c r="F617" s="8">
        <v>6791573.7999999998</v>
      </c>
      <c r="G617" s="8">
        <v>6854594.5</v>
      </c>
      <c r="H617" s="8">
        <v>154066.70000000001</v>
      </c>
      <c r="I617" s="8">
        <v>2756167.86</v>
      </c>
      <c r="J617" s="8">
        <v>2602101.16</v>
      </c>
      <c r="K617" s="6" t="s">
        <v>32</v>
      </c>
      <c r="L617" s="6" t="s">
        <v>44</v>
      </c>
      <c r="M617" s="6" t="s">
        <v>2067</v>
      </c>
      <c r="N617" s="6" t="s">
        <v>56</v>
      </c>
      <c r="O617" s="6" t="s">
        <v>44</v>
      </c>
      <c r="P617" s="6" t="s">
        <v>362</v>
      </c>
      <c r="Q617" s="7" t="s">
        <v>2068</v>
      </c>
      <c r="R617" s="6" t="s">
        <v>38</v>
      </c>
      <c r="S617" s="6" t="s">
        <v>38</v>
      </c>
      <c r="T617" s="6" t="s">
        <v>38</v>
      </c>
      <c r="U617" s="6" t="s">
        <v>38</v>
      </c>
      <c r="V617" s="6" t="s">
        <v>38</v>
      </c>
      <c r="W617" s="6" t="s">
        <v>49</v>
      </c>
    </row>
    <row r="618" spans="1:23" ht="30" x14ac:dyDescent="0.25">
      <c r="A618" s="6" t="s">
        <v>94</v>
      </c>
      <c r="B618" s="6" t="s">
        <v>2057</v>
      </c>
      <c r="C618" s="6" t="s">
        <v>2057</v>
      </c>
      <c r="D618" s="6" t="s">
        <v>30</v>
      </c>
      <c r="E618" s="6" t="s">
        <v>2058</v>
      </c>
      <c r="F618" s="8">
        <v>6791573.7999999998</v>
      </c>
      <c r="G618" s="8">
        <v>6854594.5</v>
      </c>
      <c r="H618" s="8">
        <v>154066.70000000001</v>
      </c>
      <c r="I618" s="8">
        <v>2756167.86</v>
      </c>
      <c r="J618" s="8">
        <v>2602101.16</v>
      </c>
      <c r="K618" s="6" t="s">
        <v>32</v>
      </c>
      <c r="L618" s="6" t="s">
        <v>49</v>
      </c>
      <c r="M618" s="6" t="s">
        <v>2069</v>
      </c>
      <c r="N618" s="6" t="s">
        <v>2070</v>
      </c>
      <c r="O618" s="6" t="s">
        <v>49</v>
      </c>
      <c r="P618" s="6" t="s">
        <v>362</v>
      </c>
      <c r="Q618" s="7" t="s">
        <v>2068</v>
      </c>
      <c r="R618" s="6" t="s">
        <v>38</v>
      </c>
      <c r="S618" s="6" t="s">
        <v>38</v>
      </c>
      <c r="T618" s="6" t="s">
        <v>38</v>
      </c>
      <c r="U618" s="6" t="s">
        <v>38</v>
      </c>
      <c r="V618" s="6" t="s">
        <v>38</v>
      </c>
      <c r="W618" s="6" t="s">
        <v>49</v>
      </c>
    </row>
    <row r="619" spans="1:23" ht="60" x14ac:dyDescent="0.25">
      <c r="A619" s="6" t="s">
        <v>94</v>
      </c>
      <c r="B619" s="6" t="s">
        <v>2071</v>
      </c>
      <c r="C619" s="6" t="s">
        <v>2071</v>
      </c>
      <c r="D619" s="6" t="s">
        <v>30</v>
      </c>
      <c r="E619" s="6" t="s">
        <v>2058</v>
      </c>
      <c r="F619" s="8">
        <v>7165712.9199999999</v>
      </c>
      <c r="G619" s="8">
        <v>4045712.92</v>
      </c>
      <c r="H619" s="8">
        <v>87264</v>
      </c>
      <c r="I619" s="8">
        <v>1495887.38</v>
      </c>
      <c r="J619" s="8">
        <v>1408623.38</v>
      </c>
      <c r="K619" s="6" t="s">
        <v>32</v>
      </c>
      <c r="L619" s="6" t="s">
        <v>44</v>
      </c>
      <c r="M619" s="6" t="s">
        <v>2072</v>
      </c>
      <c r="N619" s="6" t="s">
        <v>2073</v>
      </c>
      <c r="O619" s="6" t="s">
        <v>44</v>
      </c>
      <c r="P619" s="6" t="s">
        <v>2074</v>
      </c>
      <c r="Q619" s="7" t="s">
        <v>2075</v>
      </c>
      <c r="R619" s="6" t="s">
        <v>38</v>
      </c>
      <c r="S619" s="6" t="s">
        <v>38</v>
      </c>
      <c r="T619" s="6" t="s">
        <v>38</v>
      </c>
      <c r="U619" s="6" t="s">
        <v>38</v>
      </c>
      <c r="V619" s="6" t="s">
        <v>38</v>
      </c>
      <c r="W619" s="6" t="s">
        <v>125</v>
      </c>
    </row>
    <row r="620" spans="1:23" ht="60" x14ac:dyDescent="0.25">
      <c r="A620" s="6" t="s">
        <v>94</v>
      </c>
      <c r="B620" s="6" t="s">
        <v>2071</v>
      </c>
      <c r="C620" s="6" t="s">
        <v>2071</v>
      </c>
      <c r="D620" s="6" t="s">
        <v>30</v>
      </c>
      <c r="E620" s="6" t="s">
        <v>2058</v>
      </c>
      <c r="F620" s="8">
        <v>7165712.9199999999</v>
      </c>
      <c r="G620" s="8">
        <v>4045712.92</v>
      </c>
      <c r="H620" s="8">
        <v>87264</v>
      </c>
      <c r="I620" s="8">
        <v>1495887.38</v>
      </c>
      <c r="J620" s="8">
        <v>1408623.38</v>
      </c>
      <c r="K620" s="6" t="s">
        <v>32</v>
      </c>
      <c r="L620" s="6" t="s">
        <v>49</v>
      </c>
      <c r="M620" s="6" t="s">
        <v>2076</v>
      </c>
      <c r="N620" s="6" t="s">
        <v>2077</v>
      </c>
      <c r="O620" s="6" t="s">
        <v>49</v>
      </c>
      <c r="P620" s="6" t="s">
        <v>2078</v>
      </c>
      <c r="Q620" s="7" t="s">
        <v>2079</v>
      </c>
      <c r="R620" s="6" t="s">
        <v>38</v>
      </c>
      <c r="S620" s="6" t="s">
        <v>38</v>
      </c>
      <c r="T620" s="6" t="s">
        <v>38</v>
      </c>
      <c r="U620" s="6" t="s">
        <v>38</v>
      </c>
      <c r="V620" s="6" t="s">
        <v>38</v>
      </c>
      <c r="W620" s="6" t="s">
        <v>54</v>
      </c>
    </row>
    <row r="621" spans="1:23" ht="60" x14ac:dyDescent="0.25">
      <c r="A621" s="6" t="s">
        <v>94</v>
      </c>
      <c r="B621" s="6" t="s">
        <v>2080</v>
      </c>
      <c r="C621" s="6" t="s">
        <v>2080</v>
      </c>
      <c r="D621" s="6" t="s">
        <v>30</v>
      </c>
      <c r="E621" s="6" t="s">
        <v>2058</v>
      </c>
      <c r="F621" s="8">
        <v>9567402.5399999991</v>
      </c>
      <c r="G621" s="8">
        <v>13202974.83</v>
      </c>
      <c r="H621" s="8">
        <v>-129728.67</v>
      </c>
      <c r="I621" s="8">
        <v>6488708.7000000002</v>
      </c>
      <c r="J621" s="8">
        <v>6618437.3700000001</v>
      </c>
      <c r="K621" s="6" t="s">
        <v>32</v>
      </c>
      <c r="L621" s="6" t="s">
        <v>44</v>
      </c>
      <c r="M621" s="6" t="s">
        <v>2081</v>
      </c>
      <c r="N621" s="6" t="s">
        <v>2073</v>
      </c>
      <c r="O621" s="6" t="s">
        <v>44</v>
      </c>
      <c r="P621" s="6" t="s">
        <v>2082</v>
      </c>
      <c r="Q621" s="7" t="s">
        <v>2075</v>
      </c>
      <c r="R621" s="6" t="s">
        <v>38</v>
      </c>
      <c r="S621" s="6" t="s">
        <v>38</v>
      </c>
      <c r="T621" s="6" t="s">
        <v>38</v>
      </c>
      <c r="U621" s="6" t="s">
        <v>38</v>
      </c>
      <c r="V621" s="6" t="s">
        <v>38</v>
      </c>
      <c r="W621" s="6" t="s">
        <v>125</v>
      </c>
    </row>
    <row r="622" spans="1:23" ht="45" x14ac:dyDescent="0.25">
      <c r="A622" s="6" t="s">
        <v>94</v>
      </c>
      <c r="B622" s="6" t="s">
        <v>2080</v>
      </c>
      <c r="C622" s="6" t="s">
        <v>2080</v>
      </c>
      <c r="D622" s="6" t="s">
        <v>30</v>
      </c>
      <c r="E622" s="6" t="s">
        <v>2058</v>
      </c>
      <c r="F622" s="8">
        <v>3189134.18</v>
      </c>
      <c r="G622" s="8">
        <v>4400991.6100000003</v>
      </c>
      <c r="H622" s="8">
        <v>-43242.89</v>
      </c>
      <c r="I622" s="8">
        <v>2162902.9</v>
      </c>
      <c r="J622" s="8">
        <v>2206145.79</v>
      </c>
      <c r="K622" s="6" t="s">
        <v>32</v>
      </c>
      <c r="L622" s="6" t="s">
        <v>49</v>
      </c>
      <c r="M622" s="6" t="s">
        <v>2083</v>
      </c>
      <c r="N622" s="6" t="s">
        <v>2084</v>
      </c>
      <c r="O622" s="6" t="s">
        <v>49</v>
      </c>
      <c r="P622" s="6" t="s">
        <v>2085</v>
      </c>
      <c r="Q622" s="7" t="s">
        <v>2086</v>
      </c>
      <c r="R622" s="6" t="s">
        <v>38</v>
      </c>
      <c r="S622" s="6" t="s">
        <v>38</v>
      </c>
      <c r="T622" s="6" t="s">
        <v>38</v>
      </c>
      <c r="U622" s="6" t="s">
        <v>38</v>
      </c>
      <c r="V622" s="6" t="s">
        <v>38</v>
      </c>
      <c r="W622" s="6" t="s">
        <v>54</v>
      </c>
    </row>
    <row r="623" spans="1:23" ht="45" x14ac:dyDescent="0.25">
      <c r="A623" s="6" t="s">
        <v>94</v>
      </c>
      <c r="B623" s="6" t="s">
        <v>2080</v>
      </c>
      <c r="C623" s="6" t="s">
        <v>2080</v>
      </c>
      <c r="D623" s="6" t="s">
        <v>30</v>
      </c>
      <c r="E623" s="6" t="s">
        <v>2058</v>
      </c>
      <c r="F623" s="8">
        <v>3189134.18</v>
      </c>
      <c r="G623" s="8">
        <v>4400991.6100000003</v>
      </c>
      <c r="H623" s="8">
        <v>-43242.89</v>
      </c>
      <c r="I623" s="8">
        <v>2162902.9</v>
      </c>
      <c r="J623" s="8">
        <v>2206145.79</v>
      </c>
      <c r="K623" s="6" t="s">
        <v>32</v>
      </c>
      <c r="L623" s="6" t="s">
        <v>49</v>
      </c>
      <c r="M623" s="6" t="s">
        <v>2087</v>
      </c>
      <c r="N623" s="6" t="s">
        <v>2088</v>
      </c>
      <c r="O623" s="6" t="s">
        <v>49</v>
      </c>
      <c r="P623" s="6" t="s">
        <v>2089</v>
      </c>
      <c r="Q623" s="7" t="s">
        <v>2090</v>
      </c>
      <c r="R623" s="6" t="s">
        <v>38</v>
      </c>
      <c r="S623" s="6" t="s">
        <v>38</v>
      </c>
      <c r="T623" s="6" t="s">
        <v>38</v>
      </c>
      <c r="U623" s="6" t="s">
        <v>38</v>
      </c>
      <c r="V623" s="6" t="s">
        <v>38</v>
      </c>
      <c r="W623" s="6" t="s">
        <v>54</v>
      </c>
    </row>
    <row r="624" spans="1:23" ht="60" x14ac:dyDescent="0.25">
      <c r="A624" s="6" t="s">
        <v>94</v>
      </c>
      <c r="B624" s="6" t="s">
        <v>2080</v>
      </c>
      <c r="C624" s="6" t="s">
        <v>2080</v>
      </c>
      <c r="D624" s="6" t="s">
        <v>30</v>
      </c>
      <c r="E624" s="6" t="s">
        <v>2058</v>
      </c>
      <c r="F624" s="8">
        <v>3189134.18</v>
      </c>
      <c r="G624" s="8">
        <v>4400991.6100000003</v>
      </c>
      <c r="H624" s="8">
        <v>-43242.89</v>
      </c>
      <c r="I624" s="8">
        <v>2162902.9</v>
      </c>
      <c r="J624" s="8">
        <v>2206145.79</v>
      </c>
      <c r="K624" s="6" t="s">
        <v>32</v>
      </c>
      <c r="L624" s="6" t="s">
        <v>49</v>
      </c>
      <c r="M624" s="6" t="s">
        <v>2091</v>
      </c>
      <c r="N624" s="6" t="s">
        <v>2077</v>
      </c>
      <c r="O624" s="6" t="s">
        <v>49</v>
      </c>
      <c r="P624" s="6" t="s">
        <v>2078</v>
      </c>
      <c r="Q624" s="7" t="s">
        <v>2079</v>
      </c>
      <c r="R624" s="6" t="s">
        <v>38</v>
      </c>
      <c r="S624" s="6" t="s">
        <v>38</v>
      </c>
      <c r="T624" s="6" t="s">
        <v>38</v>
      </c>
      <c r="U624" s="6" t="s">
        <v>38</v>
      </c>
      <c r="V624" s="6" t="s">
        <v>38</v>
      </c>
      <c r="W624" s="6" t="s">
        <v>54</v>
      </c>
    </row>
    <row r="625" spans="1:23" ht="60" x14ac:dyDescent="0.25">
      <c r="A625" s="6" t="s">
        <v>94</v>
      </c>
      <c r="B625" s="6" t="s">
        <v>2092</v>
      </c>
      <c r="C625" s="6" t="s">
        <v>2092</v>
      </c>
      <c r="D625" s="6" t="s">
        <v>30</v>
      </c>
      <c r="E625" s="6" t="s">
        <v>2093</v>
      </c>
      <c r="F625" s="8">
        <f>0+F627+F630</f>
        <v>3392943.18</v>
      </c>
      <c r="G625" s="8">
        <f>0+G627+G630</f>
        <v>3514543.68</v>
      </c>
      <c r="H625" s="8">
        <f>0+H627+H630</f>
        <v>6127.74</v>
      </c>
      <c r="I625" s="8">
        <f>0+I627+I630</f>
        <v>1455031.68</v>
      </c>
      <c r="J625" s="8">
        <f>0+J627+J630</f>
        <v>1448903.8800000001</v>
      </c>
      <c r="K625" s="6" t="s">
        <v>32</v>
      </c>
      <c r="L625" s="6" t="s">
        <v>33</v>
      </c>
      <c r="M625" s="6" t="s">
        <v>2094</v>
      </c>
      <c r="N625" s="6" t="s">
        <v>2095</v>
      </c>
      <c r="O625" s="6" t="s">
        <v>33</v>
      </c>
      <c r="P625" s="6" t="s">
        <v>2096</v>
      </c>
      <c r="Q625" s="7" t="s">
        <v>2097</v>
      </c>
      <c r="R625" s="6" t="s">
        <v>38</v>
      </c>
      <c r="S625" s="6" t="s">
        <v>38</v>
      </c>
      <c r="T625" s="6" t="s">
        <v>38</v>
      </c>
      <c r="U625" s="6" t="s">
        <v>38</v>
      </c>
      <c r="V625" s="6" t="s">
        <v>38</v>
      </c>
      <c r="W625" s="6" t="s">
        <v>54</v>
      </c>
    </row>
    <row r="626" spans="1:23" ht="60" x14ac:dyDescent="0.25">
      <c r="A626" s="6" t="s">
        <v>94</v>
      </c>
      <c r="B626" s="6" t="s">
        <v>2092</v>
      </c>
      <c r="C626" s="6" t="s">
        <v>2092</v>
      </c>
      <c r="D626" s="6" t="s">
        <v>30</v>
      </c>
      <c r="E626" s="6" t="s">
        <v>2093</v>
      </c>
      <c r="F626" s="8">
        <f>0+F627+F630</f>
        <v>3392943.18</v>
      </c>
      <c r="G626" s="8">
        <f>0+G627+G630</f>
        <v>3514543.68</v>
      </c>
      <c r="H626" s="8">
        <f>0+H627+H630</f>
        <v>6127.74</v>
      </c>
      <c r="I626" s="8">
        <f>0+I627+I630</f>
        <v>1455031.68</v>
      </c>
      <c r="J626" s="8">
        <f>0+J627+J630</f>
        <v>1448903.8800000001</v>
      </c>
      <c r="K626" s="6" t="s">
        <v>32</v>
      </c>
      <c r="L626" s="6" t="s">
        <v>40</v>
      </c>
      <c r="M626" s="6" t="s">
        <v>2098</v>
      </c>
      <c r="N626" s="6" t="s">
        <v>2099</v>
      </c>
      <c r="O626" s="6" t="s">
        <v>40</v>
      </c>
      <c r="P626" s="6" t="s">
        <v>2100</v>
      </c>
      <c r="Q626" s="7" t="s">
        <v>2101</v>
      </c>
      <c r="R626" s="6" t="s">
        <v>38</v>
      </c>
      <c r="S626" s="6" t="s">
        <v>38</v>
      </c>
      <c r="T626" s="6" t="s">
        <v>38</v>
      </c>
      <c r="U626" s="6" t="s">
        <v>38</v>
      </c>
      <c r="V626" s="6" t="s">
        <v>38</v>
      </c>
      <c r="W626" s="6" t="s">
        <v>39</v>
      </c>
    </row>
    <row r="627" spans="1:23" ht="45" x14ac:dyDescent="0.25">
      <c r="A627" s="6" t="s">
        <v>94</v>
      </c>
      <c r="B627" s="6" t="s">
        <v>2092</v>
      </c>
      <c r="C627" s="6" t="s">
        <v>2092</v>
      </c>
      <c r="D627" s="6" t="s">
        <v>30</v>
      </c>
      <c r="E627" s="6" t="s">
        <v>2093</v>
      </c>
      <c r="F627" s="8">
        <v>1130981.06</v>
      </c>
      <c r="G627" s="8">
        <v>1171514.56</v>
      </c>
      <c r="H627" s="8">
        <v>2042.58</v>
      </c>
      <c r="I627" s="8">
        <v>485010.56</v>
      </c>
      <c r="J627" s="8">
        <v>482967.96</v>
      </c>
      <c r="K627" s="6" t="s">
        <v>32</v>
      </c>
      <c r="L627" s="6" t="s">
        <v>44</v>
      </c>
      <c r="M627" s="6" t="s">
        <v>2102</v>
      </c>
      <c r="N627" s="6" t="s">
        <v>2103</v>
      </c>
      <c r="O627" s="6" t="s">
        <v>44</v>
      </c>
      <c r="P627" s="6" t="s">
        <v>2104</v>
      </c>
      <c r="Q627" s="7" t="s">
        <v>2105</v>
      </c>
      <c r="R627" s="6" t="s">
        <v>38</v>
      </c>
      <c r="S627" s="6" t="s">
        <v>38</v>
      </c>
      <c r="T627" s="6" t="s">
        <v>38</v>
      </c>
      <c r="U627" s="6" t="s">
        <v>38</v>
      </c>
      <c r="V627" s="6" t="s">
        <v>38</v>
      </c>
      <c r="W627" s="6" t="s">
        <v>54</v>
      </c>
    </row>
    <row r="628" spans="1:23" ht="45" x14ac:dyDescent="0.25">
      <c r="A628" s="6" t="s">
        <v>94</v>
      </c>
      <c r="B628" s="6" t="s">
        <v>2092</v>
      </c>
      <c r="C628" s="6" t="s">
        <v>2092</v>
      </c>
      <c r="D628" s="6" t="s">
        <v>30</v>
      </c>
      <c r="E628" s="6" t="s">
        <v>2093</v>
      </c>
      <c r="F628" s="8">
        <v>565490.53</v>
      </c>
      <c r="G628" s="8">
        <v>585757.28</v>
      </c>
      <c r="H628" s="8">
        <v>1021.29</v>
      </c>
      <c r="I628" s="8">
        <v>242505.28</v>
      </c>
      <c r="J628" s="8">
        <v>241483.98</v>
      </c>
      <c r="K628" s="6" t="s">
        <v>32</v>
      </c>
      <c r="L628" s="6" t="s">
        <v>49</v>
      </c>
      <c r="M628" s="6" t="s">
        <v>2106</v>
      </c>
      <c r="N628" s="6" t="s">
        <v>1052</v>
      </c>
      <c r="O628" s="6" t="s">
        <v>49</v>
      </c>
      <c r="P628" s="6" t="s">
        <v>1053</v>
      </c>
      <c r="Q628" s="7" t="s">
        <v>1054</v>
      </c>
      <c r="R628" s="6" t="s">
        <v>38</v>
      </c>
      <c r="S628" s="6" t="s">
        <v>38</v>
      </c>
      <c r="T628" s="6" t="s">
        <v>38</v>
      </c>
      <c r="U628" s="6" t="s">
        <v>38</v>
      </c>
      <c r="V628" s="6" t="s">
        <v>38</v>
      </c>
      <c r="W628" s="6" t="s">
        <v>54</v>
      </c>
    </row>
    <row r="629" spans="1:23" ht="60" x14ac:dyDescent="0.25">
      <c r="A629" s="6" t="s">
        <v>94</v>
      </c>
      <c r="B629" s="6" t="s">
        <v>2092</v>
      </c>
      <c r="C629" s="6" t="s">
        <v>2092</v>
      </c>
      <c r="D629" s="6" t="s">
        <v>30</v>
      </c>
      <c r="E629" s="6" t="s">
        <v>2093</v>
      </c>
      <c r="F629" s="8">
        <v>565490.53</v>
      </c>
      <c r="G629" s="8">
        <v>585757.28</v>
      </c>
      <c r="H629" s="8">
        <v>1021.29</v>
      </c>
      <c r="I629" s="8">
        <v>242505.28</v>
      </c>
      <c r="J629" s="8">
        <v>241483.98</v>
      </c>
      <c r="K629" s="6" t="s">
        <v>32</v>
      </c>
      <c r="L629" s="6" t="s">
        <v>49</v>
      </c>
      <c r="M629" s="6" t="s">
        <v>2107</v>
      </c>
      <c r="N629" s="6" t="s">
        <v>2108</v>
      </c>
      <c r="O629" s="6" t="s">
        <v>49</v>
      </c>
      <c r="P629" s="6" t="s">
        <v>2109</v>
      </c>
      <c r="Q629" s="7" t="s">
        <v>2110</v>
      </c>
      <c r="R629" s="6" t="s">
        <v>38</v>
      </c>
      <c r="S629" s="6" t="s">
        <v>38</v>
      </c>
      <c r="T629" s="6" t="s">
        <v>38</v>
      </c>
      <c r="U629" s="6" t="s">
        <v>38</v>
      </c>
      <c r="V629" s="6" t="s">
        <v>38</v>
      </c>
      <c r="W629" s="6" t="s">
        <v>54</v>
      </c>
    </row>
    <row r="630" spans="1:23" ht="90" x14ac:dyDescent="0.25">
      <c r="A630" s="6" t="s">
        <v>94</v>
      </c>
      <c r="B630" s="6" t="s">
        <v>2092</v>
      </c>
      <c r="C630" s="6" t="s">
        <v>2092</v>
      </c>
      <c r="D630" s="6" t="s">
        <v>30</v>
      </c>
      <c r="E630" s="6" t="s">
        <v>2093</v>
      </c>
      <c r="F630" s="8">
        <v>2261962.12</v>
      </c>
      <c r="G630" s="8">
        <v>2343029.12</v>
      </c>
      <c r="H630" s="8">
        <v>4085.16</v>
      </c>
      <c r="I630" s="8">
        <v>970021.12</v>
      </c>
      <c r="J630" s="8">
        <v>965935.92</v>
      </c>
      <c r="K630" s="6" t="s">
        <v>32</v>
      </c>
      <c r="L630" s="6" t="s">
        <v>44</v>
      </c>
      <c r="M630" s="6" t="s">
        <v>2111</v>
      </c>
      <c r="N630" s="6" t="s">
        <v>2112</v>
      </c>
      <c r="O630" s="6" t="s">
        <v>44</v>
      </c>
      <c r="P630" s="6" t="s">
        <v>2113</v>
      </c>
      <c r="Q630" s="7" t="s">
        <v>2114</v>
      </c>
      <c r="R630" s="6" t="s">
        <v>38</v>
      </c>
      <c r="S630" s="6" t="s">
        <v>38</v>
      </c>
      <c r="T630" s="6" t="s">
        <v>38</v>
      </c>
      <c r="U630" s="6" t="s">
        <v>38</v>
      </c>
      <c r="V630" s="6" t="s">
        <v>38</v>
      </c>
      <c r="W630" s="6" t="s">
        <v>125</v>
      </c>
    </row>
    <row r="631" spans="1:23" ht="60" x14ac:dyDescent="0.25">
      <c r="A631" s="6" t="s">
        <v>94</v>
      </c>
      <c r="B631" s="6" t="s">
        <v>2092</v>
      </c>
      <c r="C631" s="6" t="s">
        <v>2092</v>
      </c>
      <c r="D631" s="6" t="s">
        <v>30</v>
      </c>
      <c r="E631" s="6" t="s">
        <v>2093</v>
      </c>
      <c r="F631" s="8">
        <v>565490.53</v>
      </c>
      <c r="G631" s="8">
        <v>585757.28</v>
      </c>
      <c r="H631" s="8">
        <v>1021.29</v>
      </c>
      <c r="I631" s="8">
        <v>242505.28</v>
      </c>
      <c r="J631" s="8">
        <v>241483.98</v>
      </c>
      <c r="K631" s="6" t="s">
        <v>32</v>
      </c>
      <c r="L631" s="6" t="s">
        <v>49</v>
      </c>
      <c r="M631" s="6" t="s">
        <v>2115</v>
      </c>
      <c r="N631" s="6" t="s">
        <v>2116</v>
      </c>
      <c r="O631" s="6" t="s">
        <v>49</v>
      </c>
      <c r="P631" s="6" t="s">
        <v>2117</v>
      </c>
      <c r="Q631" s="7" t="s">
        <v>2118</v>
      </c>
      <c r="R631" s="6" t="s">
        <v>38</v>
      </c>
      <c r="S631" s="6" t="s">
        <v>38</v>
      </c>
      <c r="T631" s="6" t="s">
        <v>38</v>
      </c>
      <c r="U631" s="6" t="s">
        <v>38</v>
      </c>
      <c r="V631" s="6" t="s">
        <v>38</v>
      </c>
      <c r="W631" s="6" t="s">
        <v>54</v>
      </c>
    </row>
    <row r="632" spans="1:23" ht="45" x14ac:dyDescent="0.25">
      <c r="A632" s="6" t="s">
        <v>94</v>
      </c>
      <c r="B632" s="6" t="s">
        <v>2092</v>
      </c>
      <c r="C632" s="6" t="s">
        <v>2092</v>
      </c>
      <c r="D632" s="6" t="s">
        <v>30</v>
      </c>
      <c r="E632" s="6" t="s">
        <v>2093</v>
      </c>
      <c r="F632" s="8">
        <v>565490.53</v>
      </c>
      <c r="G632" s="8">
        <v>585757.28</v>
      </c>
      <c r="H632" s="8">
        <v>1021.29</v>
      </c>
      <c r="I632" s="8">
        <v>242505.28</v>
      </c>
      <c r="J632" s="8">
        <v>241483.98</v>
      </c>
      <c r="K632" s="6" t="s">
        <v>32</v>
      </c>
      <c r="L632" s="6" t="s">
        <v>49</v>
      </c>
      <c r="M632" s="6" t="s">
        <v>2119</v>
      </c>
      <c r="N632" s="6" t="s">
        <v>2120</v>
      </c>
      <c r="O632" s="6" t="s">
        <v>49</v>
      </c>
      <c r="P632" s="6" t="s">
        <v>2121</v>
      </c>
      <c r="Q632" s="7" t="s">
        <v>2122</v>
      </c>
      <c r="R632" s="6" t="s">
        <v>38</v>
      </c>
      <c r="S632" s="6" t="s">
        <v>38</v>
      </c>
      <c r="T632" s="6" t="s">
        <v>38</v>
      </c>
      <c r="U632" s="6" t="s">
        <v>38</v>
      </c>
      <c r="V632" s="6" t="s">
        <v>38</v>
      </c>
      <c r="W632" s="6" t="s">
        <v>54</v>
      </c>
    </row>
    <row r="633" spans="1:23" ht="75" x14ac:dyDescent="0.25">
      <c r="A633" s="6" t="s">
        <v>94</v>
      </c>
      <c r="B633" s="6" t="s">
        <v>2092</v>
      </c>
      <c r="C633" s="6" t="s">
        <v>2092</v>
      </c>
      <c r="D633" s="6" t="s">
        <v>30</v>
      </c>
      <c r="E633" s="6" t="s">
        <v>2093</v>
      </c>
      <c r="F633" s="8">
        <v>565490.53</v>
      </c>
      <c r="G633" s="8">
        <v>585757.28</v>
      </c>
      <c r="H633" s="8">
        <v>1021.29</v>
      </c>
      <c r="I633" s="8">
        <v>242505.28</v>
      </c>
      <c r="J633" s="8">
        <v>241483.98</v>
      </c>
      <c r="K633" s="6" t="s">
        <v>32</v>
      </c>
      <c r="L633" s="6" t="s">
        <v>49</v>
      </c>
      <c r="M633" s="6" t="s">
        <v>2123</v>
      </c>
      <c r="N633" s="6" t="s">
        <v>2124</v>
      </c>
      <c r="O633" s="6" t="s">
        <v>49</v>
      </c>
      <c r="P633" s="6" t="s">
        <v>2125</v>
      </c>
      <c r="Q633" s="7" t="s">
        <v>2126</v>
      </c>
      <c r="R633" s="6" t="s">
        <v>38</v>
      </c>
      <c r="S633" s="6" t="s">
        <v>38</v>
      </c>
      <c r="T633" s="6" t="s">
        <v>38</v>
      </c>
      <c r="U633" s="6" t="s">
        <v>38</v>
      </c>
      <c r="V633" s="6" t="s">
        <v>38</v>
      </c>
      <c r="W633" s="6" t="s">
        <v>54</v>
      </c>
    </row>
    <row r="634" spans="1:23" ht="45" x14ac:dyDescent="0.25">
      <c r="A634" s="6" t="s">
        <v>94</v>
      </c>
      <c r="B634" s="6" t="s">
        <v>2092</v>
      </c>
      <c r="C634" s="6" t="s">
        <v>2092</v>
      </c>
      <c r="D634" s="6" t="s">
        <v>30</v>
      </c>
      <c r="E634" s="6" t="s">
        <v>2093</v>
      </c>
      <c r="F634" s="8">
        <v>565490.53</v>
      </c>
      <c r="G634" s="8">
        <v>585757.28</v>
      </c>
      <c r="H634" s="8">
        <v>1021.29</v>
      </c>
      <c r="I634" s="8">
        <v>242505.28</v>
      </c>
      <c r="J634" s="8">
        <v>241483.98</v>
      </c>
      <c r="K634" s="6" t="s">
        <v>32</v>
      </c>
      <c r="L634" s="6" t="s">
        <v>49</v>
      </c>
      <c r="M634" s="6" t="s">
        <v>2127</v>
      </c>
      <c r="N634" s="6" t="s">
        <v>2128</v>
      </c>
      <c r="O634" s="6" t="s">
        <v>49</v>
      </c>
      <c r="P634" s="6" t="s">
        <v>2129</v>
      </c>
      <c r="Q634" s="7" t="s">
        <v>2130</v>
      </c>
      <c r="R634" s="6" t="s">
        <v>38</v>
      </c>
      <c r="S634" s="6" t="s">
        <v>38</v>
      </c>
      <c r="T634" s="6" t="s">
        <v>38</v>
      </c>
      <c r="U634" s="6" t="s">
        <v>38</v>
      </c>
      <c r="V634" s="6" t="s">
        <v>38</v>
      </c>
      <c r="W634" s="6" t="s">
        <v>54</v>
      </c>
    </row>
    <row r="635" spans="1:23" ht="60" x14ac:dyDescent="0.25">
      <c r="A635" s="6" t="s">
        <v>94</v>
      </c>
      <c r="B635" s="6" t="s">
        <v>2131</v>
      </c>
      <c r="C635" s="6" t="s">
        <v>2131</v>
      </c>
      <c r="D635" s="6" t="s">
        <v>30</v>
      </c>
      <c r="E635" s="6" t="s">
        <v>2132</v>
      </c>
      <c r="F635" s="8">
        <f>0+F637+F639+F641+F643</f>
        <v>6139311.75</v>
      </c>
      <c r="G635" s="8">
        <f>0+G637+G639+G641+G643</f>
        <v>4000159.9499999997</v>
      </c>
      <c r="H635" s="8">
        <f>0+H637+H639+H641+H643</f>
        <v>3691.8</v>
      </c>
      <c r="I635" s="8">
        <f>0+I637+I639+I641+I643</f>
        <v>849220.54999999993</v>
      </c>
      <c r="J635" s="8">
        <f>0+J637+J639+J641+J643</f>
        <v>845528.75</v>
      </c>
      <c r="K635" s="6" t="s">
        <v>32</v>
      </c>
      <c r="L635" s="6" t="s">
        <v>33</v>
      </c>
      <c r="M635" s="6" t="s">
        <v>2133</v>
      </c>
      <c r="N635" s="6" t="s">
        <v>2134</v>
      </c>
      <c r="O635" s="6" t="s">
        <v>33</v>
      </c>
      <c r="P635" s="6" t="s">
        <v>2135</v>
      </c>
      <c r="Q635" s="7" t="s">
        <v>2136</v>
      </c>
      <c r="R635" s="6">
        <v>100</v>
      </c>
      <c r="S635" s="7">
        <v>100</v>
      </c>
      <c r="T635" s="6" t="s">
        <v>38</v>
      </c>
      <c r="U635" s="6" t="s">
        <v>38</v>
      </c>
      <c r="V635" s="6" t="s">
        <v>38</v>
      </c>
      <c r="W635" s="6" t="s">
        <v>125</v>
      </c>
    </row>
    <row r="636" spans="1:23" ht="60" x14ac:dyDescent="0.25">
      <c r="A636" s="6" t="s">
        <v>94</v>
      </c>
      <c r="B636" s="6" t="s">
        <v>2131</v>
      </c>
      <c r="C636" s="6" t="s">
        <v>2131</v>
      </c>
      <c r="D636" s="6" t="s">
        <v>30</v>
      </c>
      <c r="E636" s="6" t="s">
        <v>2132</v>
      </c>
      <c r="F636" s="8">
        <f>0+F637+F639+F641+F643</f>
        <v>6139311.75</v>
      </c>
      <c r="G636" s="8">
        <f>0+G637+G639+G641+G643</f>
        <v>4000159.9499999997</v>
      </c>
      <c r="H636" s="8">
        <f>0+H637+H639+H641+H643</f>
        <v>3691.8</v>
      </c>
      <c r="I636" s="8">
        <f>0+I637+I639+I641+I643</f>
        <v>849220.54999999993</v>
      </c>
      <c r="J636" s="8">
        <f>0+J637+J639+J641+J643</f>
        <v>845528.75</v>
      </c>
      <c r="K636" s="6" t="s">
        <v>32</v>
      </c>
      <c r="L636" s="6" t="s">
        <v>40</v>
      </c>
      <c r="M636" s="6" t="s">
        <v>2137</v>
      </c>
      <c r="N636" s="6" t="s">
        <v>2138</v>
      </c>
      <c r="O636" s="6" t="s">
        <v>40</v>
      </c>
      <c r="P636" s="6" t="s">
        <v>2139</v>
      </c>
      <c r="Q636" s="7" t="s">
        <v>2140</v>
      </c>
      <c r="R636" s="6">
        <v>100</v>
      </c>
      <c r="S636" s="6">
        <v>100</v>
      </c>
      <c r="T636" s="6" t="s">
        <v>38</v>
      </c>
      <c r="U636" s="6" t="s">
        <v>38</v>
      </c>
      <c r="V636" s="6" t="s">
        <v>38</v>
      </c>
      <c r="W636" s="6" t="s">
        <v>125</v>
      </c>
    </row>
    <row r="637" spans="1:23" ht="75" x14ac:dyDescent="0.25">
      <c r="A637" s="6" t="s">
        <v>94</v>
      </c>
      <c r="B637" s="6" t="s">
        <v>2131</v>
      </c>
      <c r="C637" s="6" t="s">
        <v>2131</v>
      </c>
      <c r="D637" s="6" t="s">
        <v>30</v>
      </c>
      <c r="E637" s="6" t="s">
        <v>2132</v>
      </c>
      <c r="F637" s="8">
        <v>1227862.3500000001</v>
      </c>
      <c r="G637" s="8">
        <v>800031.99</v>
      </c>
      <c r="H637" s="8">
        <v>738.36</v>
      </c>
      <c r="I637" s="8">
        <v>169844.11</v>
      </c>
      <c r="J637" s="8">
        <v>169105.75</v>
      </c>
      <c r="K637" s="6" t="s">
        <v>32</v>
      </c>
      <c r="L637" s="6" t="s">
        <v>44</v>
      </c>
      <c r="M637" s="6" t="s">
        <v>2141</v>
      </c>
      <c r="N637" s="6" t="s">
        <v>2142</v>
      </c>
      <c r="O637" s="6" t="s">
        <v>44</v>
      </c>
      <c r="P637" s="6" t="s">
        <v>2143</v>
      </c>
      <c r="Q637" s="7" t="s">
        <v>2144</v>
      </c>
      <c r="R637" s="6" t="s">
        <v>38</v>
      </c>
      <c r="S637" s="6" t="s">
        <v>38</v>
      </c>
      <c r="T637" s="6" t="s">
        <v>38</v>
      </c>
      <c r="U637" s="6" t="s">
        <v>38</v>
      </c>
      <c r="V637" s="6" t="s">
        <v>38</v>
      </c>
      <c r="W637" s="6" t="s">
        <v>125</v>
      </c>
    </row>
    <row r="638" spans="1:23" ht="30" x14ac:dyDescent="0.25">
      <c r="A638" s="6" t="s">
        <v>94</v>
      </c>
      <c r="B638" s="6" t="s">
        <v>2131</v>
      </c>
      <c r="C638" s="6" t="s">
        <v>2131</v>
      </c>
      <c r="D638" s="6" t="s">
        <v>30</v>
      </c>
      <c r="E638" s="6" t="s">
        <v>2132</v>
      </c>
      <c r="F638" s="8">
        <v>1227862.3500000001</v>
      </c>
      <c r="G638" s="8">
        <v>800031.99</v>
      </c>
      <c r="H638" s="8">
        <v>738.36</v>
      </c>
      <c r="I638" s="8">
        <v>169844.11</v>
      </c>
      <c r="J638" s="8">
        <v>169105.75</v>
      </c>
      <c r="K638" s="6" t="s">
        <v>32</v>
      </c>
      <c r="L638" s="6" t="s">
        <v>49</v>
      </c>
      <c r="M638" s="6" t="s">
        <v>2145</v>
      </c>
      <c r="N638" s="6" t="s">
        <v>2146</v>
      </c>
      <c r="O638" s="6" t="s">
        <v>49</v>
      </c>
      <c r="P638" s="6" t="s">
        <v>2147</v>
      </c>
      <c r="Q638" s="7" t="s">
        <v>2148</v>
      </c>
      <c r="R638" s="6" t="s">
        <v>38</v>
      </c>
      <c r="S638" s="6" t="s">
        <v>38</v>
      </c>
      <c r="T638" s="6" t="s">
        <v>38</v>
      </c>
      <c r="U638" s="6" t="s">
        <v>38</v>
      </c>
      <c r="V638" s="6" t="s">
        <v>38</v>
      </c>
      <c r="W638" s="6" t="s">
        <v>54</v>
      </c>
    </row>
    <row r="639" spans="1:23" ht="75" x14ac:dyDescent="0.25">
      <c r="A639" s="6" t="s">
        <v>94</v>
      </c>
      <c r="B639" s="6" t="s">
        <v>2131</v>
      </c>
      <c r="C639" s="6" t="s">
        <v>2131</v>
      </c>
      <c r="D639" s="6" t="s">
        <v>30</v>
      </c>
      <c r="E639" s="6" t="s">
        <v>2132</v>
      </c>
      <c r="F639" s="8">
        <v>1227862.3500000001</v>
      </c>
      <c r="G639" s="8">
        <v>800031.99</v>
      </c>
      <c r="H639" s="8">
        <v>738.36</v>
      </c>
      <c r="I639" s="8">
        <v>169844.11</v>
      </c>
      <c r="J639" s="8">
        <v>169105.75</v>
      </c>
      <c r="K639" s="6" t="s">
        <v>32</v>
      </c>
      <c r="L639" s="6" t="s">
        <v>44</v>
      </c>
      <c r="M639" s="6" t="s">
        <v>2149</v>
      </c>
      <c r="N639" s="6" t="s">
        <v>2150</v>
      </c>
      <c r="O639" s="6" t="s">
        <v>44</v>
      </c>
      <c r="P639" s="6" t="s">
        <v>2151</v>
      </c>
      <c r="Q639" s="7" t="s">
        <v>2152</v>
      </c>
      <c r="R639" s="6" t="s">
        <v>38</v>
      </c>
      <c r="S639" s="6" t="s">
        <v>38</v>
      </c>
      <c r="T639" s="6" t="s">
        <v>38</v>
      </c>
      <c r="U639" s="6" t="s">
        <v>38</v>
      </c>
      <c r="V639" s="6" t="s">
        <v>38</v>
      </c>
      <c r="W639" s="6" t="s">
        <v>125</v>
      </c>
    </row>
    <row r="640" spans="1:23" ht="45" x14ac:dyDescent="0.25">
      <c r="A640" s="6" t="s">
        <v>94</v>
      </c>
      <c r="B640" s="6" t="s">
        <v>2131</v>
      </c>
      <c r="C640" s="6" t="s">
        <v>2131</v>
      </c>
      <c r="D640" s="6" t="s">
        <v>30</v>
      </c>
      <c r="E640" s="6" t="s">
        <v>2132</v>
      </c>
      <c r="F640" s="8">
        <v>1227862.3500000001</v>
      </c>
      <c r="G640" s="8">
        <v>800031.99</v>
      </c>
      <c r="H640" s="8">
        <v>738.36</v>
      </c>
      <c r="I640" s="8">
        <v>169844.11</v>
      </c>
      <c r="J640" s="8">
        <v>169105.75</v>
      </c>
      <c r="K640" s="6" t="s">
        <v>32</v>
      </c>
      <c r="L640" s="6" t="s">
        <v>49</v>
      </c>
      <c r="M640" s="6" t="s">
        <v>2153</v>
      </c>
      <c r="N640" s="6" t="s">
        <v>2154</v>
      </c>
      <c r="O640" s="6" t="s">
        <v>49</v>
      </c>
      <c r="P640" s="6" t="s">
        <v>2155</v>
      </c>
      <c r="Q640" s="7" t="s">
        <v>2156</v>
      </c>
      <c r="R640" s="6">
        <v>850</v>
      </c>
      <c r="S640" s="6">
        <v>850</v>
      </c>
      <c r="T640" s="6" t="s">
        <v>38</v>
      </c>
      <c r="U640" s="6" t="s">
        <v>38</v>
      </c>
      <c r="V640" s="6" t="s">
        <v>38</v>
      </c>
      <c r="W640" s="6" t="s">
        <v>54</v>
      </c>
    </row>
    <row r="641" spans="1:23" ht="90" x14ac:dyDescent="0.25">
      <c r="A641" s="6" t="s">
        <v>94</v>
      </c>
      <c r="B641" s="6" t="s">
        <v>2131</v>
      </c>
      <c r="C641" s="6" t="s">
        <v>2131</v>
      </c>
      <c r="D641" s="6" t="s">
        <v>30</v>
      </c>
      <c r="E641" s="6" t="s">
        <v>2132</v>
      </c>
      <c r="F641" s="8">
        <v>1227862.3500000001</v>
      </c>
      <c r="G641" s="8">
        <v>800031.99</v>
      </c>
      <c r="H641" s="8">
        <v>738.36</v>
      </c>
      <c r="I641" s="8">
        <v>169844.11</v>
      </c>
      <c r="J641" s="8">
        <v>169105.75</v>
      </c>
      <c r="K641" s="6" t="s">
        <v>32</v>
      </c>
      <c r="L641" s="6" t="s">
        <v>44</v>
      </c>
      <c r="M641" s="6" t="s">
        <v>2157</v>
      </c>
      <c r="N641" s="6" t="s">
        <v>2158</v>
      </c>
      <c r="O641" s="6" t="s">
        <v>44</v>
      </c>
      <c r="P641" s="6" t="s">
        <v>2159</v>
      </c>
      <c r="Q641" s="7" t="s">
        <v>2160</v>
      </c>
      <c r="R641" s="6" t="s">
        <v>38</v>
      </c>
      <c r="S641" s="6" t="s">
        <v>38</v>
      </c>
      <c r="T641" s="6" t="s">
        <v>38</v>
      </c>
      <c r="U641" s="6" t="s">
        <v>38</v>
      </c>
      <c r="V641" s="6" t="s">
        <v>38</v>
      </c>
      <c r="W641" s="6" t="s">
        <v>54</v>
      </c>
    </row>
    <row r="642" spans="1:23" ht="60" x14ac:dyDescent="0.25">
      <c r="A642" s="6" t="s">
        <v>94</v>
      </c>
      <c r="B642" s="6" t="s">
        <v>2131</v>
      </c>
      <c r="C642" s="6" t="s">
        <v>2131</v>
      </c>
      <c r="D642" s="6" t="s">
        <v>30</v>
      </c>
      <c r="E642" s="6" t="s">
        <v>2132</v>
      </c>
      <c r="F642" s="8">
        <v>1227862.3500000001</v>
      </c>
      <c r="G642" s="8">
        <v>800031.99</v>
      </c>
      <c r="H642" s="8">
        <v>738.36</v>
      </c>
      <c r="I642" s="8">
        <v>169844.11</v>
      </c>
      <c r="J642" s="8">
        <v>169105.75</v>
      </c>
      <c r="K642" s="6" t="s">
        <v>32</v>
      </c>
      <c r="L642" s="6" t="s">
        <v>49</v>
      </c>
      <c r="M642" s="6" t="s">
        <v>2161</v>
      </c>
      <c r="N642" s="6" t="s">
        <v>2162</v>
      </c>
      <c r="O642" s="6" t="s">
        <v>49</v>
      </c>
      <c r="P642" s="6" t="s">
        <v>2163</v>
      </c>
      <c r="Q642" s="7" t="s">
        <v>2164</v>
      </c>
      <c r="R642" s="6" t="s">
        <v>38</v>
      </c>
      <c r="S642" s="6" t="s">
        <v>38</v>
      </c>
      <c r="T642" s="6" t="s">
        <v>38</v>
      </c>
      <c r="U642" s="6" t="s">
        <v>38</v>
      </c>
      <c r="V642" s="6" t="s">
        <v>38</v>
      </c>
      <c r="W642" s="6" t="s">
        <v>54</v>
      </c>
    </row>
    <row r="643" spans="1:23" ht="60" x14ac:dyDescent="0.25">
      <c r="A643" s="6" t="s">
        <v>94</v>
      </c>
      <c r="B643" s="6" t="s">
        <v>2131</v>
      </c>
      <c r="C643" s="6" t="s">
        <v>2131</v>
      </c>
      <c r="D643" s="6" t="s">
        <v>30</v>
      </c>
      <c r="E643" s="6" t="s">
        <v>2132</v>
      </c>
      <c r="F643" s="8">
        <v>2455724.7000000002</v>
      </c>
      <c r="G643" s="8">
        <v>1600063.98</v>
      </c>
      <c r="H643" s="8">
        <v>1476.72</v>
      </c>
      <c r="I643" s="8">
        <v>339688.22</v>
      </c>
      <c r="J643" s="8">
        <v>338211.5</v>
      </c>
      <c r="K643" s="6" t="s">
        <v>32</v>
      </c>
      <c r="L643" s="6" t="s">
        <v>44</v>
      </c>
      <c r="M643" s="6" t="s">
        <v>2165</v>
      </c>
      <c r="N643" s="6" t="s">
        <v>2166</v>
      </c>
      <c r="O643" s="6" t="s">
        <v>44</v>
      </c>
      <c r="P643" s="6" t="s">
        <v>2167</v>
      </c>
      <c r="Q643" s="7" t="s">
        <v>2168</v>
      </c>
      <c r="R643" s="6" t="s">
        <v>38</v>
      </c>
      <c r="S643" s="6" t="s">
        <v>38</v>
      </c>
      <c r="T643" s="6" t="s">
        <v>38</v>
      </c>
      <c r="U643" s="6" t="s">
        <v>38</v>
      </c>
      <c r="V643" s="6" t="s">
        <v>38</v>
      </c>
      <c r="W643" s="6" t="s">
        <v>125</v>
      </c>
    </row>
    <row r="644" spans="1:23" ht="45" x14ac:dyDescent="0.25">
      <c r="A644" s="6" t="s">
        <v>94</v>
      </c>
      <c r="B644" s="6" t="s">
        <v>2131</v>
      </c>
      <c r="C644" s="6" t="s">
        <v>2131</v>
      </c>
      <c r="D644" s="6" t="s">
        <v>30</v>
      </c>
      <c r="E644" s="6" t="s">
        <v>2132</v>
      </c>
      <c r="F644" s="8">
        <v>1227862.3500000001</v>
      </c>
      <c r="G644" s="8">
        <v>800031.99</v>
      </c>
      <c r="H644" s="8">
        <v>738.36</v>
      </c>
      <c r="I644" s="8">
        <v>169844.11</v>
      </c>
      <c r="J644" s="8">
        <v>169105.75</v>
      </c>
      <c r="K644" s="6" t="s">
        <v>32</v>
      </c>
      <c r="L644" s="6" t="s">
        <v>49</v>
      </c>
      <c r="M644" s="6" t="s">
        <v>2169</v>
      </c>
      <c r="N644" s="6" t="s">
        <v>2170</v>
      </c>
      <c r="O644" s="6" t="s">
        <v>49</v>
      </c>
      <c r="P644" s="6" t="s">
        <v>2171</v>
      </c>
      <c r="Q644" s="7" t="s">
        <v>2172</v>
      </c>
      <c r="R644" s="6">
        <v>15</v>
      </c>
      <c r="S644" s="6">
        <v>15</v>
      </c>
      <c r="T644" s="6" t="s">
        <v>38</v>
      </c>
      <c r="U644" s="6" t="s">
        <v>38</v>
      </c>
      <c r="V644" s="6" t="s">
        <v>38</v>
      </c>
      <c r="W644" s="6" t="s">
        <v>54</v>
      </c>
    </row>
    <row r="645" spans="1:23" ht="30" x14ac:dyDescent="0.25">
      <c r="A645" s="6" t="s">
        <v>94</v>
      </c>
      <c r="B645" s="6" t="s">
        <v>2131</v>
      </c>
      <c r="C645" s="6" t="s">
        <v>2131</v>
      </c>
      <c r="D645" s="6" t="s">
        <v>30</v>
      </c>
      <c r="E645" s="6" t="s">
        <v>2132</v>
      </c>
      <c r="F645" s="8">
        <v>1227862.3500000001</v>
      </c>
      <c r="G645" s="8">
        <v>800031.99</v>
      </c>
      <c r="H645" s="8">
        <v>738.36</v>
      </c>
      <c r="I645" s="8">
        <v>169844.11</v>
      </c>
      <c r="J645" s="8">
        <v>169105.75</v>
      </c>
      <c r="K645" s="6" t="s">
        <v>32</v>
      </c>
      <c r="L645" s="6" t="s">
        <v>49</v>
      </c>
      <c r="M645" s="6" t="s">
        <v>2173</v>
      </c>
      <c r="N645" s="6" t="s">
        <v>2174</v>
      </c>
      <c r="O645" s="6" t="s">
        <v>49</v>
      </c>
      <c r="P645" s="6" t="s">
        <v>2175</v>
      </c>
      <c r="Q645" s="7" t="s">
        <v>2176</v>
      </c>
      <c r="R645" s="6" t="s">
        <v>38</v>
      </c>
      <c r="S645" s="6" t="s">
        <v>38</v>
      </c>
      <c r="T645" s="6" t="s">
        <v>38</v>
      </c>
      <c r="U645" s="6" t="s">
        <v>38</v>
      </c>
      <c r="V645" s="6" t="s">
        <v>38</v>
      </c>
      <c r="W645" s="6" t="s">
        <v>54</v>
      </c>
    </row>
    <row r="646" spans="1:23" ht="60" x14ac:dyDescent="0.25">
      <c r="A646" s="6" t="s">
        <v>94</v>
      </c>
      <c r="B646" s="6" t="s">
        <v>2177</v>
      </c>
      <c r="C646" s="6" t="s">
        <v>2177</v>
      </c>
      <c r="D646" s="6" t="s">
        <v>30</v>
      </c>
      <c r="E646" s="6" t="s">
        <v>2178</v>
      </c>
      <c r="F646" s="8">
        <f>0+F648+F650</f>
        <v>3009733.42</v>
      </c>
      <c r="G646" s="8">
        <f>0+G648+G650</f>
        <v>5620865.5800000001</v>
      </c>
      <c r="H646" s="8">
        <f>0+H648+H650</f>
        <v>37844.720000000001</v>
      </c>
      <c r="I646" s="8">
        <f>0+I648+I650</f>
        <v>2374522.64</v>
      </c>
      <c r="J646" s="8">
        <f>0+J648+J650</f>
        <v>2336677.94</v>
      </c>
      <c r="K646" s="6" t="s">
        <v>32</v>
      </c>
      <c r="L646" s="6" t="s">
        <v>33</v>
      </c>
      <c r="M646" s="6" t="s">
        <v>2179</v>
      </c>
      <c r="N646" s="6" t="s">
        <v>2180</v>
      </c>
      <c r="O646" s="6" t="s">
        <v>33</v>
      </c>
      <c r="P646" s="6" t="s">
        <v>2181</v>
      </c>
      <c r="Q646" s="7" t="s">
        <v>2182</v>
      </c>
      <c r="R646" s="6" t="s">
        <v>38</v>
      </c>
      <c r="S646" s="6" t="s">
        <v>38</v>
      </c>
      <c r="T646" s="6" t="s">
        <v>38</v>
      </c>
      <c r="U646" s="6" t="s">
        <v>38</v>
      </c>
      <c r="V646" s="6" t="s">
        <v>38</v>
      </c>
      <c r="W646" s="6" t="s">
        <v>39</v>
      </c>
    </row>
    <row r="647" spans="1:23" ht="60" x14ac:dyDescent="0.25">
      <c r="A647" s="6" t="s">
        <v>94</v>
      </c>
      <c r="B647" s="6" t="s">
        <v>2177</v>
      </c>
      <c r="C647" s="6" t="s">
        <v>2177</v>
      </c>
      <c r="D647" s="6" t="s">
        <v>30</v>
      </c>
      <c r="E647" s="6" t="s">
        <v>2178</v>
      </c>
      <c r="F647" s="8">
        <f>0+F648+F650</f>
        <v>3009733.42</v>
      </c>
      <c r="G647" s="8">
        <f>0+G648+G650</f>
        <v>5620865.5800000001</v>
      </c>
      <c r="H647" s="8">
        <f>0+H648+H650</f>
        <v>37844.720000000001</v>
      </c>
      <c r="I647" s="8">
        <f>0+I648+I650</f>
        <v>2374522.64</v>
      </c>
      <c r="J647" s="8">
        <f>0+J648+J650</f>
        <v>2336677.94</v>
      </c>
      <c r="K647" s="6" t="s">
        <v>32</v>
      </c>
      <c r="L647" s="6" t="s">
        <v>40</v>
      </c>
      <c r="M647" s="6" t="s">
        <v>2183</v>
      </c>
      <c r="N647" s="6" t="s">
        <v>2180</v>
      </c>
      <c r="O647" s="6" t="s">
        <v>40</v>
      </c>
      <c r="P647" s="6" t="s">
        <v>2184</v>
      </c>
      <c r="Q647" s="7" t="s">
        <v>2185</v>
      </c>
      <c r="R647" s="6" t="s">
        <v>38</v>
      </c>
      <c r="S647" s="6" t="s">
        <v>38</v>
      </c>
      <c r="T647" s="6" t="s">
        <v>38</v>
      </c>
      <c r="U647" s="6" t="s">
        <v>38</v>
      </c>
      <c r="V647" s="6" t="s">
        <v>38</v>
      </c>
      <c r="W647" s="6" t="s">
        <v>39</v>
      </c>
    </row>
    <row r="648" spans="1:23" ht="60" x14ac:dyDescent="0.25">
      <c r="A648" s="6" t="s">
        <v>94</v>
      </c>
      <c r="B648" s="6" t="s">
        <v>2177</v>
      </c>
      <c r="C648" s="6" t="s">
        <v>2177</v>
      </c>
      <c r="D648" s="6" t="s">
        <v>30</v>
      </c>
      <c r="E648" s="6" t="s">
        <v>2178</v>
      </c>
      <c r="F648" s="8">
        <v>1504866.71</v>
      </c>
      <c r="G648" s="8">
        <v>2810432.79</v>
      </c>
      <c r="H648" s="8">
        <v>18922.36</v>
      </c>
      <c r="I648" s="8">
        <v>1187261.32</v>
      </c>
      <c r="J648" s="8">
        <v>1168338.97</v>
      </c>
      <c r="K648" s="6" t="s">
        <v>32</v>
      </c>
      <c r="L648" s="6" t="s">
        <v>44</v>
      </c>
      <c r="M648" s="6" t="s">
        <v>2186</v>
      </c>
      <c r="N648" s="6" t="s">
        <v>2187</v>
      </c>
      <c r="O648" s="6" t="s">
        <v>44</v>
      </c>
      <c r="P648" s="6" t="s">
        <v>2188</v>
      </c>
      <c r="Q648" s="7" t="s">
        <v>2189</v>
      </c>
      <c r="R648" s="6" t="s">
        <v>38</v>
      </c>
      <c r="S648" s="6" t="s">
        <v>38</v>
      </c>
      <c r="T648" s="6" t="s">
        <v>38</v>
      </c>
      <c r="U648" s="6" t="s">
        <v>38</v>
      </c>
      <c r="V648" s="6" t="s">
        <v>38</v>
      </c>
      <c r="W648" s="6" t="s">
        <v>54</v>
      </c>
    </row>
    <row r="649" spans="1:23" ht="30" x14ac:dyDescent="0.25">
      <c r="A649" s="6" t="s">
        <v>94</v>
      </c>
      <c r="B649" s="6" t="s">
        <v>2177</v>
      </c>
      <c r="C649" s="6" t="s">
        <v>2177</v>
      </c>
      <c r="D649" s="6" t="s">
        <v>30</v>
      </c>
      <c r="E649" s="6" t="s">
        <v>2178</v>
      </c>
      <c r="F649" s="8">
        <v>1504866.71</v>
      </c>
      <c r="G649" s="8">
        <v>2810432.79</v>
      </c>
      <c r="H649" s="8">
        <v>18922.36</v>
      </c>
      <c r="I649" s="8">
        <v>1187261.32</v>
      </c>
      <c r="J649" s="8">
        <v>1168338.97</v>
      </c>
      <c r="K649" s="6" t="s">
        <v>32</v>
      </c>
      <c r="L649" s="6" t="s">
        <v>49</v>
      </c>
      <c r="M649" s="6" t="s">
        <v>2190</v>
      </c>
      <c r="N649" s="6" t="s">
        <v>2191</v>
      </c>
      <c r="O649" s="6" t="s">
        <v>49</v>
      </c>
      <c r="P649" s="6" t="s">
        <v>2192</v>
      </c>
      <c r="Q649" s="7" t="s">
        <v>2193</v>
      </c>
      <c r="R649" s="6" t="s">
        <v>38</v>
      </c>
      <c r="S649" s="6" t="s">
        <v>38</v>
      </c>
      <c r="T649" s="6" t="s">
        <v>38</v>
      </c>
      <c r="U649" s="6" t="s">
        <v>38</v>
      </c>
      <c r="V649" s="6" t="s">
        <v>38</v>
      </c>
      <c r="W649" s="6" t="s">
        <v>54</v>
      </c>
    </row>
    <row r="650" spans="1:23" ht="75" x14ac:dyDescent="0.25">
      <c r="A650" s="6" t="s">
        <v>94</v>
      </c>
      <c r="B650" s="6" t="s">
        <v>2177</v>
      </c>
      <c r="C650" s="6" t="s">
        <v>2177</v>
      </c>
      <c r="D650" s="6" t="s">
        <v>30</v>
      </c>
      <c r="E650" s="6" t="s">
        <v>2178</v>
      </c>
      <c r="F650" s="8">
        <v>1504866.71</v>
      </c>
      <c r="G650" s="8">
        <v>2810432.79</v>
      </c>
      <c r="H650" s="8">
        <v>18922.36</v>
      </c>
      <c r="I650" s="8">
        <v>1187261.32</v>
      </c>
      <c r="J650" s="8">
        <v>1168338.97</v>
      </c>
      <c r="K650" s="6" t="s">
        <v>32</v>
      </c>
      <c r="L650" s="6" t="s">
        <v>44</v>
      </c>
      <c r="M650" s="6" t="s">
        <v>2194</v>
      </c>
      <c r="N650" s="6" t="s">
        <v>2195</v>
      </c>
      <c r="O650" s="6" t="s">
        <v>44</v>
      </c>
      <c r="P650" s="6" t="s">
        <v>2196</v>
      </c>
      <c r="Q650" s="7" t="s">
        <v>2197</v>
      </c>
      <c r="R650" s="6" t="s">
        <v>38</v>
      </c>
      <c r="S650" s="6" t="s">
        <v>38</v>
      </c>
      <c r="T650" s="6" t="s">
        <v>38</v>
      </c>
      <c r="U650" s="6" t="s">
        <v>38</v>
      </c>
      <c r="V650" s="6" t="s">
        <v>38</v>
      </c>
      <c r="W650" s="6" t="s">
        <v>2198</v>
      </c>
    </row>
    <row r="651" spans="1:23" ht="60" x14ac:dyDescent="0.25">
      <c r="A651" s="6" t="s">
        <v>94</v>
      </c>
      <c r="B651" s="6" t="s">
        <v>2177</v>
      </c>
      <c r="C651" s="6" t="s">
        <v>2177</v>
      </c>
      <c r="D651" s="6" t="s">
        <v>30</v>
      </c>
      <c r="E651" s="6" t="s">
        <v>2178</v>
      </c>
      <c r="F651" s="8">
        <v>1504866.71</v>
      </c>
      <c r="G651" s="8">
        <v>2810432.79</v>
      </c>
      <c r="H651" s="8">
        <v>18922.36</v>
      </c>
      <c r="I651" s="8">
        <v>1187261.32</v>
      </c>
      <c r="J651" s="8">
        <v>1168338.97</v>
      </c>
      <c r="K651" s="6" t="s">
        <v>32</v>
      </c>
      <c r="L651" s="6" t="s">
        <v>49</v>
      </c>
      <c r="M651" s="6" t="s">
        <v>2199</v>
      </c>
      <c r="N651" s="6" t="s">
        <v>2200</v>
      </c>
      <c r="O651" s="6" t="s">
        <v>49</v>
      </c>
      <c r="P651" s="6" t="s">
        <v>2201</v>
      </c>
      <c r="Q651" s="7" t="s">
        <v>2202</v>
      </c>
      <c r="R651" s="6" t="s">
        <v>38</v>
      </c>
      <c r="S651" s="6" t="s">
        <v>38</v>
      </c>
      <c r="T651" s="6" t="s">
        <v>38</v>
      </c>
      <c r="U651" s="6" t="s">
        <v>38</v>
      </c>
      <c r="V651" s="6" t="s">
        <v>38</v>
      </c>
      <c r="W651" s="6" t="s">
        <v>54</v>
      </c>
    </row>
    <row r="655" spans="1:23" ht="18" x14ac:dyDescent="0.25">
      <c r="A655" s="21" t="s">
        <v>2204</v>
      </c>
      <c r="B655" s="21"/>
      <c r="C655" s="21"/>
      <c r="D655" s="21"/>
      <c r="E655" s="21"/>
      <c r="F655" s="21"/>
      <c r="G655" s="21"/>
      <c r="H655" s="21"/>
      <c r="I655" s="21"/>
      <c r="J655" s="21"/>
      <c r="K655" s="21"/>
      <c r="L655" s="21"/>
      <c r="M655" s="21"/>
      <c r="N655" s="21"/>
      <c r="O655" s="21"/>
      <c r="P655" s="21"/>
      <c r="Q655" s="21"/>
      <c r="R655" s="21"/>
      <c r="S655" s="21"/>
      <c r="T655" s="21"/>
      <c r="U655" s="21"/>
      <c r="V655" s="21"/>
      <c r="W655" s="21"/>
    </row>
    <row r="656" spans="1:23" x14ac:dyDescent="0.25">
      <c r="A656" s="17"/>
      <c r="B656" s="17"/>
      <c r="C656" s="17"/>
    </row>
    <row r="657" spans="1:3" x14ac:dyDescent="0.25">
      <c r="A657" s="17"/>
      <c r="B657" s="17"/>
      <c r="C657" s="17"/>
    </row>
    <row r="658" spans="1:3" x14ac:dyDescent="0.25">
      <c r="A658" s="17"/>
      <c r="B658" s="17"/>
      <c r="C658" s="17"/>
    </row>
    <row r="659" spans="1:3" x14ac:dyDescent="0.25">
      <c r="A659" s="17"/>
      <c r="B659" s="17"/>
      <c r="C659" s="17"/>
    </row>
    <row r="660" spans="1:3" x14ac:dyDescent="0.25">
      <c r="A660" s="17"/>
      <c r="B660" s="17"/>
      <c r="C660" s="17"/>
    </row>
    <row r="661" spans="1:3" x14ac:dyDescent="0.25">
      <c r="A661" s="17"/>
      <c r="B661" s="17"/>
      <c r="C661" s="17"/>
    </row>
    <row r="662" spans="1:3" x14ac:dyDescent="0.25">
      <c r="A662" s="17"/>
      <c r="B662" s="17"/>
      <c r="C662" s="17"/>
    </row>
    <row r="663" spans="1:3" x14ac:dyDescent="0.25">
      <c r="A663" s="17"/>
      <c r="B663" s="17"/>
      <c r="C663" s="17"/>
    </row>
    <row r="664" spans="1:3" x14ac:dyDescent="0.25">
      <c r="A664" s="17"/>
      <c r="B664" s="17"/>
      <c r="C664" s="17"/>
    </row>
    <row r="665" spans="1:3" x14ac:dyDescent="0.25">
      <c r="A665" s="17"/>
      <c r="B665" s="17"/>
      <c r="C665" s="17"/>
    </row>
    <row r="666" spans="1:3" x14ac:dyDescent="0.25">
      <c r="A666" s="17"/>
      <c r="B666" s="17"/>
      <c r="C666" s="17"/>
    </row>
    <row r="667" spans="1:3" x14ac:dyDescent="0.25">
      <c r="A667" s="17"/>
      <c r="B667" s="17"/>
      <c r="C667" s="17"/>
    </row>
    <row r="668" spans="1:3" x14ac:dyDescent="0.25">
      <c r="A668" s="17"/>
      <c r="B668" s="17"/>
      <c r="C668" s="17"/>
    </row>
    <row r="669" spans="1:3" x14ac:dyDescent="0.25">
      <c r="A669" s="17"/>
      <c r="B669" s="17"/>
      <c r="C669" s="17"/>
    </row>
    <row r="670" spans="1:3" x14ac:dyDescent="0.25">
      <c r="A670" s="17"/>
      <c r="B670" s="17"/>
      <c r="C670" s="17"/>
    </row>
    <row r="671" spans="1:3" x14ac:dyDescent="0.25">
      <c r="A671" s="17"/>
      <c r="B671" s="17"/>
      <c r="C671" s="17"/>
    </row>
    <row r="672" spans="1:3" x14ac:dyDescent="0.25">
      <c r="A672" s="17"/>
      <c r="B672" s="17"/>
      <c r="C672" s="17"/>
    </row>
    <row r="673" spans="1:3" x14ac:dyDescent="0.25">
      <c r="A673" s="18"/>
      <c r="B673" s="19"/>
      <c r="C673" s="19"/>
    </row>
    <row r="674" spans="1:3" x14ac:dyDescent="0.25">
      <c r="A674" s="18"/>
      <c r="B674" s="19"/>
      <c r="C674" s="19"/>
    </row>
    <row r="675" spans="1:3" x14ac:dyDescent="0.25">
      <c r="A675" s="18"/>
      <c r="B675" s="19"/>
      <c r="C675" s="19"/>
    </row>
    <row r="676" spans="1:3" x14ac:dyDescent="0.25">
      <c r="A676" s="18"/>
      <c r="B676" s="19"/>
      <c r="C676" s="19"/>
    </row>
    <row r="677" spans="1:3" x14ac:dyDescent="0.25">
      <c r="A677" s="18"/>
      <c r="B677" s="19"/>
      <c r="C677" s="19"/>
    </row>
    <row r="678" spans="1:3" x14ac:dyDescent="0.25">
      <c r="A678" s="20"/>
      <c r="B678" s="20"/>
      <c r="C678" s="20"/>
    </row>
  </sheetData>
  <sheetProtection formatCells="0" formatColumns="0" formatRows="0" insertColumns="0" insertRows="0" insertHyperlinks="0" deleteColumns="0" deleteRows="0" sort="0" autoFilter="0" pivotTables="0"/>
  <autoFilter ref="R1:S651">
    <filterColumn colId="0" showButton="0"/>
  </autoFilter>
  <mergeCells count="7">
    <mergeCell ref="A655:W655"/>
    <mergeCell ref="A1:W1"/>
    <mergeCell ref="A2:E2"/>
    <mergeCell ref="K2:M2"/>
    <mergeCell ref="F2:J2"/>
    <mergeCell ref="N2:T2"/>
    <mergeCell ref="U2:W2"/>
  </mergeCells>
  <pageMargins left="0.51181102362204722" right="0.51181102362204722" top="0.55118110236220474" bottom="0.55118110236220474" header="0.31496062992125984" footer="0.31496062992125984"/>
  <pageSetup scale="25" fitToHeight="0" orientation="landscape" r:id="rId1"/>
  <headerFooter>
    <oddFooter>&amp;L&amp;"Calibri,Negrita" &amp;RHOJA &amp;P DE &amp;N</oddFooter>
  </headerFooter>
  <colBreaks count="64" manualBreakCount="64">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DE RESULTADOS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USUARIO</cp:lastModifiedBy>
  <cp:lastPrinted>2020-07-31T18:21:07Z</cp:lastPrinted>
  <dcterms:created xsi:type="dcterms:W3CDTF">2020-07-30T23:31:00Z</dcterms:created>
  <dcterms:modified xsi:type="dcterms:W3CDTF">2020-07-31T18:32:38Z</dcterms:modified>
  <cp:category/>
</cp:coreProperties>
</file>