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B24" i="4" s="1"/>
  <c r="C13" i="4"/>
  <c r="B13" i="4"/>
  <c r="C4" i="4"/>
  <c r="B4" i="4"/>
  <c r="C43" i="4" l="1"/>
  <c r="B43" i="4"/>
  <c r="C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<sst xmlns="http://schemas.openxmlformats.org/spreadsheetml/2006/main" count="54" uniqueCount="54">
  <si>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</si>
  <si>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</si>
  <si>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</si>
  <si>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</si>
  <si>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</si>
  <si>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</si>
  <si>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</si>
  <si>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</si>
  <si>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</si>
  <si>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</si>
  <si>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</si>
  <si>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</si>
  <si>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</si>
  <si>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</si>
  <si>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</si>
  <si>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</si>
  <si>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</si>
  <si>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</si>
  <si>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</si>
  <si>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</si>
  <si>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</si>
  <si>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</si>
  <si>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</si>
  <si>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</si>
  <si>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</si>
  <si>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</si>
  <si>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</si>
  <si>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</si>
  <si>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</si>
  <si>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</si>
  <si>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</si>
  <si>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</si>
  <si>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</si>
  <si>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</si>
  <si>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</si>
  <si>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</si>
  <si>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</si>
  <si>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</si>
  <si>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</si>
  <si>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</si>
  <si>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</si>
  <si>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</si>
  <si>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</si>
  <si>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</si>
  <si>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</si>
  <si>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</si>
  <si>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</si>
  <si>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</si>
  <si>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</si>
  <si>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</si>
  <si>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</si>
  <si>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</si>
  <si>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</si>
  <si>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Silao de la Victoria
Estado de Cambios en la Situación Financiera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</si>
</sst>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B1" zoomScaleNormal="100" zoomScaleSheetLayoutView="80" workbookViewId="0">
      <selection activeCell="C2" sqref="C2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16529615.98</v>
      </c>
      <c r="C3" s="17">
        <f>C4+C13</f>
        <v>79877339.760000005</v>
      </c>
    </row>
    <row r="4" spans="1:3" ht="12.75" customHeight="1" x14ac:dyDescent="0.2">
      <c r="A4" s="6" t="s">
        <v>7</v>
      </c>
      <c r="B4" s="16">
        <f>SUM(B5:B11)</f>
        <v>16529615.98</v>
      </c>
      <c r="C4" s="17">
        <f>SUM(C5:C11)</f>
        <v>45031076.289999999</v>
      </c>
    </row>
    <row r="5" spans="1:3" x14ac:dyDescent="0.2">
      <c r="A5" s="9" t="s">
        <v>14</v>
      </c>
      <c r="B5" s="7">
        <v>0</v>
      </c>
      <c r="C5" s="8">
        <v>41069431.789999999</v>
      </c>
    </row>
    <row r="6" spans="1:3" x14ac:dyDescent="0.2">
      <c r="A6" s="9" t="s">
        <v>15</v>
      </c>
      <c r="B6" s="7">
        <v>0</v>
      </c>
      <c r="C6" s="8">
        <v>3633224.5</v>
      </c>
    </row>
    <row r="7" spans="1:3" x14ac:dyDescent="0.2">
      <c r="A7" s="9" t="s">
        <v>16</v>
      </c>
      <c r="B7" s="7">
        <v>16529615.98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328420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34846263.470000006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31161457.300000001</v>
      </c>
    </row>
    <row r="17" spans="1:3" x14ac:dyDescent="0.2">
      <c r="A17" s="9" t="s">
        <v>22</v>
      </c>
      <c r="B17" s="7">
        <v>0</v>
      </c>
      <c r="C17" s="8">
        <v>3063547.29</v>
      </c>
    </row>
    <row r="18" spans="1:3" x14ac:dyDescent="0.2">
      <c r="A18" s="9" t="s">
        <v>23</v>
      </c>
      <c r="B18" s="7">
        <v>0</v>
      </c>
      <c r="C18" s="8">
        <v>621258.88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16472000</v>
      </c>
      <c r="C24" s="17">
        <f>C25+C35</f>
        <v>53888491.370000005</v>
      </c>
    </row>
    <row r="25" spans="1:3" x14ac:dyDescent="0.2">
      <c r="A25" s="6" t="s">
        <v>9</v>
      </c>
      <c r="B25" s="16">
        <f>SUM(B26:B33)</f>
        <v>16472000</v>
      </c>
      <c r="C25" s="17">
        <f>SUM(C26:C33)</f>
        <v>50144491.370000005</v>
      </c>
    </row>
    <row r="26" spans="1:3" x14ac:dyDescent="0.2">
      <c r="A26" s="9" t="s">
        <v>28</v>
      </c>
      <c r="B26" s="7">
        <v>0</v>
      </c>
      <c r="C26" s="8">
        <v>21144491.370000001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16472000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29000000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3744000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3744000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102491940.2</v>
      </c>
      <c r="C43" s="23">
        <f>C44+C49+C56</f>
        <v>1727725.05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102491940.2</v>
      </c>
      <c r="C49" s="17">
        <f>SUM(C50:C54)</f>
        <v>1727725.05</v>
      </c>
    </row>
    <row r="50" spans="1:3" x14ac:dyDescent="0.2">
      <c r="A50" s="9" t="s">
        <v>44</v>
      </c>
      <c r="B50" s="7">
        <v>102491940.2</v>
      </c>
      <c r="C50" s="8">
        <v>0</v>
      </c>
    </row>
    <row r="51" spans="1:3" x14ac:dyDescent="0.2">
      <c r="A51" s="9" t="s">
        <v>45</v>
      </c>
      <c r="B51" s="7">
        <v>0</v>
      </c>
      <c r="C51" s="8">
        <v>1727725.05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cp:lastPrinted>2017-12-15T19:17:38Z</cp:lastPrinted>
  <dcterms:created xsi:type="dcterms:W3CDTF">2012-12-11T20:26:08Z</dcterms:created>
  <dcterms:modified xsi:type="dcterms:W3CDTF">2020-07-30T02:30:59Z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