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er trimestre 2020\2 INFORMACION PRESUPUESTAL\"/>
    </mc:Choice>
  </mc:AlternateContent>
  <bookViews>
    <workbookView xWindow="0" yWindow="0" windowWidth="21600" windowHeight="9030"/>
  </bookViews>
  <sheets>
    <sheet name="C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H7" i="1"/>
  <c r="H64" i="1" s="1"/>
  <c r="E8" i="1"/>
  <c r="H8" i="1"/>
  <c r="E9" i="1"/>
  <c r="H9" i="1"/>
  <c r="E10" i="1"/>
  <c r="H10" i="1"/>
  <c r="E11" i="1"/>
  <c r="H11" i="1"/>
  <c r="E12" i="1"/>
  <c r="H12" i="1"/>
  <c r="E13" i="1"/>
  <c r="H13" i="1"/>
  <c r="E14" i="1"/>
  <c r="H14" i="1"/>
  <c r="E15" i="1"/>
  <c r="H15" i="1"/>
  <c r="E16" i="1"/>
  <c r="H16" i="1"/>
  <c r="E17" i="1"/>
  <c r="H17" i="1"/>
  <c r="E18" i="1"/>
  <c r="H18" i="1"/>
  <c r="E19" i="1"/>
  <c r="H19" i="1"/>
  <c r="E20" i="1"/>
  <c r="H20" i="1"/>
  <c r="E21" i="1"/>
  <c r="H21" i="1"/>
  <c r="E22" i="1"/>
  <c r="H22" i="1"/>
  <c r="E23" i="1"/>
  <c r="H23" i="1"/>
  <c r="E24" i="1"/>
  <c r="H24" i="1"/>
  <c r="E25" i="1"/>
  <c r="H25" i="1"/>
  <c r="E26" i="1"/>
  <c r="H26" i="1"/>
  <c r="E27" i="1"/>
  <c r="H27" i="1"/>
  <c r="E28" i="1"/>
  <c r="H28" i="1"/>
  <c r="E29" i="1"/>
  <c r="H29" i="1"/>
  <c r="E30" i="1"/>
  <c r="H30" i="1"/>
  <c r="E31" i="1"/>
  <c r="H31" i="1"/>
  <c r="E32" i="1"/>
  <c r="H32" i="1"/>
  <c r="E33" i="1"/>
  <c r="H33" i="1"/>
  <c r="E34" i="1"/>
  <c r="H34" i="1"/>
  <c r="E35" i="1"/>
  <c r="H35" i="1"/>
  <c r="E36" i="1"/>
  <c r="H36" i="1"/>
  <c r="E37" i="1"/>
  <c r="H37" i="1"/>
  <c r="E38" i="1"/>
  <c r="H38" i="1"/>
  <c r="E39" i="1"/>
  <c r="H39" i="1"/>
  <c r="E40" i="1"/>
  <c r="H40" i="1"/>
  <c r="E41" i="1"/>
  <c r="H41" i="1"/>
  <c r="E42" i="1"/>
  <c r="H42" i="1"/>
  <c r="E43" i="1"/>
  <c r="H43" i="1"/>
  <c r="E44" i="1"/>
  <c r="H44" i="1"/>
  <c r="E45" i="1"/>
  <c r="H45" i="1"/>
  <c r="E46" i="1"/>
  <c r="H46" i="1"/>
  <c r="E47" i="1"/>
  <c r="H47" i="1"/>
  <c r="E48" i="1"/>
  <c r="H48" i="1"/>
  <c r="E49" i="1"/>
  <c r="H49" i="1"/>
  <c r="E50" i="1"/>
  <c r="H50" i="1"/>
  <c r="E51" i="1"/>
  <c r="H51" i="1"/>
  <c r="E52" i="1"/>
  <c r="H52" i="1"/>
  <c r="E53" i="1"/>
  <c r="H53" i="1"/>
  <c r="E54" i="1"/>
  <c r="H54" i="1"/>
  <c r="E55" i="1"/>
  <c r="H55" i="1"/>
  <c r="E56" i="1"/>
  <c r="H56" i="1"/>
  <c r="E57" i="1"/>
  <c r="H57" i="1"/>
  <c r="E58" i="1"/>
  <c r="H58" i="1"/>
  <c r="E59" i="1"/>
  <c r="H59" i="1"/>
  <c r="E60" i="1"/>
  <c r="H60" i="1"/>
  <c r="E61" i="1"/>
  <c r="H61" i="1"/>
  <c r="C64" i="1"/>
  <c r="D64" i="1"/>
  <c r="E64" i="1"/>
  <c r="F64" i="1"/>
  <c r="G64" i="1"/>
  <c r="E73" i="1"/>
  <c r="E78" i="1" s="1"/>
  <c r="H73" i="1"/>
  <c r="H78" i="1" s="1"/>
  <c r="E74" i="1"/>
  <c r="H74" i="1"/>
  <c r="E75" i="1"/>
  <c r="H75" i="1"/>
  <c r="E76" i="1"/>
  <c r="H76" i="1"/>
  <c r="C78" i="1"/>
  <c r="D78" i="1"/>
  <c r="F78" i="1"/>
  <c r="G78" i="1"/>
  <c r="E86" i="1"/>
  <c r="H86" i="1"/>
  <c r="E88" i="1"/>
  <c r="E100" i="1" s="1"/>
  <c r="H88" i="1"/>
  <c r="E90" i="1"/>
  <c r="H90" i="1"/>
  <c r="E92" i="1"/>
  <c r="H92" i="1"/>
  <c r="E94" i="1"/>
  <c r="H94" i="1"/>
  <c r="E96" i="1"/>
  <c r="H96" i="1"/>
  <c r="E98" i="1"/>
  <c r="H98" i="1"/>
  <c r="C100" i="1"/>
  <c r="D100" i="1"/>
  <c r="F100" i="1"/>
  <c r="G100" i="1"/>
  <c r="H100" i="1"/>
</calcChain>
</file>

<file path=xl/sharedStrings.xml><?xml version="1.0" encoding="utf-8"?>
<sst xmlns="http://schemas.openxmlformats.org/spreadsheetml/2006/main" count="102" uniqueCount="79">
  <si>
    <t>Total del Gasto</t>
  </si>
  <si>
    <t>Fideicomisos Financieros Públicos con Participación Estatal Mayoritaria</t>
  </si>
  <si>
    <t>Entidades Paraestatales Finanacieras No Monetarias con Participacion Estatal Mayoritaria</t>
  </si>
  <si>
    <t>Entidades Paraestatales Empresariales Financieras Monetarias con Participación Estatal Mayoritaria</t>
  </si>
  <si>
    <t>Fideicomisos Empresariales No Financieros con Participación Estatal Mayoritaria</t>
  </si>
  <si>
    <t>Entidades Paraestatales Empresariales No Financieras con Participación Estatal Mayoritaria</t>
  </si>
  <si>
    <t>Instituciones Públicas de la Seguridad Social</t>
  </si>
  <si>
    <t>Entidades Paraestatales y Fideicomisos No Empresariales y No Financieros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</si>
  <si>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</si>
  <si>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</si>
  <si>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</si>
  <si>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</si>
  <si>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</si>
  <si>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</si>
  <si>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</si>
  <si>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Subejercicio</t>
  </si>
  <si>
    <t>Egresos</t>
  </si>
  <si>
    <t>Concepto</t>
  </si>
  <si>
    <t>Sector Paraestatal del Gobierno (Federal/Estatal/Municipal) de Municipio de Silao de la Victoria, Gto.
Estado Analítico del Ejercicio del Presupuesto de Egresos
Clasificación Administrativa
Del 1 de Enero al 31 de Marzo del 2020</t>
  </si>
  <si>
    <t>Órganos Autónomos</t>
  </si>
  <si>
    <t>Poder Judicial</t>
  </si>
  <si>
    <t>Poder Legislativo</t>
  </si>
  <si>
    <t>Poder Ejecutivo</t>
  </si>
  <si>
    <t>Municipio de Silao de la Victoria, Gto.
Estado Analítico del Ejercicio del Presupuesto de Egresos
Clasificación Administrativa
Del 1 de Enero al 31 de Marzo del 2020</t>
  </si>
  <si>
    <t>INSTITUTO MUNICIPAL DE LA JUVENTUD</t>
  </si>
  <si>
    <t>INSTITUTO DE LA MUJER</t>
  </si>
  <si>
    <t>CONTRALORIA MUNICIPAL</t>
  </si>
  <si>
    <t>OBRA PUBLICA</t>
  </si>
  <si>
    <t>CENTRAL DE EMERGECIAS 911</t>
  </si>
  <si>
    <t>PROTECCION CIVIL</t>
  </si>
  <si>
    <t>RECLUSORIO MUNICIPAL</t>
  </si>
  <si>
    <t>DEPARTAMENTO DE TRANSPORTE</t>
  </si>
  <si>
    <t>SUBDIRECCION DE TRANSITO Y VIALIDAD</t>
  </si>
  <si>
    <t>DIRECCION GENERAL DE SEGURIDAD</t>
  </si>
  <si>
    <t>COMUDAJ</t>
  </si>
  <si>
    <t>CASA DE LA CULTURA</t>
  </si>
  <si>
    <t>DIRECCION DE EDUCACION Y CULTURA</t>
  </si>
  <si>
    <t>COPLADEM</t>
  </si>
  <si>
    <t>PROMOCIÓN RURAL</t>
  </si>
  <si>
    <t>DIRECCION DE DESARROLLO SOCIAL</t>
  </si>
  <si>
    <t>SERVICIO MUNICIPAL DE EMPLEO</t>
  </si>
  <si>
    <t>DIRECCION DE FOMENTO ECONOMICO</t>
  </si>
  <si>
    <t>PLANEACION URBANA MUNICIPAL</t>
  </si>
  <si>
    <t>DIRECCION DE ECOLOGIA</t>
  </si>
  <si>
    <t>DIRECCION DE DESARROLLO URBANO</t>
  </si>
  <si>
    <t>ALUMBRADO PUBLICO</t>
  </si>
  <si>
    <t>PANTEONES</t>
  </si>
  <si>
    <t>RASTRO</t>
  </si>
  <si>
    <t>MERCADOS</t>
  </si>
  <si>
    <t>PARQUES Y JARDINES</t>
  </si>
  <si>
    <t>LIMPIA</t>
  </si>
  <si>
    <t>DIRECCION DE SERVICIOS PUBLICOS</t>
  </si>
  <si>
    <t>OFICIALIA MAYOR</t>
  </si>
  <si>
    <t>EJECUCIÓN FISCAL</t>
  </si>
  <si>
    <t>IMPUESTOS INMOBILIARIOS</t>
  </si>
  <si>
    <t>CATASTRO</t>
  </si>
  <si>
    <t>DEPARTAMENTO DE INFORMATICA</t>
  </si>
  <si>
    <t>DEPARTAMENTO DE SERVICIOS MEDICOS</t>
  </si>
  <si>
    <t>DEPARTAMENTO DE RECURSOS HUMANOS</t>
  </si>
  <si>
    <t>DEPARTAMENTO DE ADQUISICIONES</t>
  </si>
  <si>
    <t>DIRECCION DE EGRESOS</t>
  </si>
  <si>
    <t>DIRECCION DE INGRESOS</t>
  </si>
  <si>
    <t>TESORERIA</t>
  </si>
  <si>
    <t>DERECHOS HUMANOS</t>
  </si>
  <si>
    <t>ARCHIVO MUNICIPAL</t>
  </si>
  <si>
    <t>ASUNTOS INTERNOS</t>
  </si>
  <si>
    <t>ASUNTOS JURIDICOS</t>
  </si>
  <si>
    <t>OFICINA DE RECLUTAMIENTO</t>
  </si>
  <si>
    <t>DEPARTAMENTO DE FISCALIZACION</t>
  </si>
  <si>
    <t>SRIA. DEL H. AYUNTAMIENTO</t>
  </si>
  <si>
    <t>ATENCIÓN CIUDADANA</t>
  </si>
  <si>
    <t>EVALUACIÓN Y SEGIMIENTO</t>
  </si>
  <si>
    <t>SECRETARIA EJECUTIVA</t>
  </si>
  <si>
    <t>COMUNICACION SOCIAL Y EVENTOS</t>
  </si>
  <si>
    <t>JUZGADO MUNICIPAL</t>
  </si>
  <si>
    <t>UNIDAD DE ACCESO A LA INFORMACION</t>
  </si>
  <si>
    <t>SECRETARIA PARTICULAR</t>
  </si>
  <si>
    <t>SINDICATURA Y REGIDURIA</t>
  </si>
  <si>
    <t>PRESIDENCIA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</si>
</sst>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8"/>
      <color theme="1"/>
      <name val="Arial"/>
      <family val="2"/>
    </font>
    <font>
      <b/>
      <sz val="8"/>
      <name val="Arial"/>
      <family val="2"/>
    </font>
    <font>
      <sz val="10"/>
      <color theme="1"/>
      <name val="Times New Roman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0" fillId="0" borderId="0" xfId="0" applyProtection="1">
      <protection locked="0"/>
    </xf>
    <xf numFmtId="4" fontId="1" fillId="0" borderId="1" xfId="0" applyNumberFormat="1" applyFont="1" applyFill="1" applyBorder="1" applyProtection="1">
      <protection locked="0"/>
    </xf>
    <xf numFmtId="0" fontId="1" fillId="0" borderId="2" xfId="0" applyFont="1" applyFill="1" applyBorder="1" applyAlignment="1" applyProtection="1">
      <alignment horizontal="left"/>
      <protection locked="0"/>
    </xf>
    <xf numFmtId="0" fontId="0" fillId="0" borderId="3" xfId="0" applyBorder="1" applyProtection="1">
      <protection locked="0"/>
    </xf>
    <xf numFmtId="4" fontId="0" fillId="0" borderId="4" xfId="0" applyNumberFormat="1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4" fontId="0" fillId="0" borderId="7" xfId="0" applyNumberFormat="1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8" xfId="0" applyBorder="1" applyProtection="1">
      <protection locked="0"/>
    </xf>
    <xf numFmtId="4" fontId="0" fillId="0" borderId="9" xfId="0" applyNumberFormat="1" applyBorder="1" applyProtection="1"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12" xfId="1" applyFont="1" applyFill="1" applyBorder="1" applyAlignment="1">
      <alignment horizontal="center" vertical="center"/>
    </xf>
    <xf numFmtId="0" fontId="1" fillId="2" borderId="6" xfId="1" applyFont="1" applyFill="1" applyBorder="1" applyAlignment="1">
      <alignment horizontal="center" vertical="center"/>
    </xf>
    <xf numFmtId="4" fontId="1" fillId="2" borderId="4" xfId="1" applyNumberFormat="1" applyFont="1" applyFill="1" applyBorder="1" applyAlignment="1">
      <alignment horizontal="center" vertical="center" wrapText="1"/>
    </xf>
    <xf numFmtId="4" fontId="1" fillId="2" borderId="1" xfId="1" applyNumberFormat="1" applyFont="1" applyFill="1" applyBorder="1" applyAlignment="1">
      <alignment horizontal="center" vertical="center" wrapText="1"/>
    </xf>
    <xf numFmtId="0" fontId="1" fillId="2" borderId="13" xfId="1" applyFont="1" applyFill="1" applyBorder="1" applyAlignment="1">
      <alignment horizontal="center" vertical="center"/>
    </xf>
    <xf numFmtId="0" fontId="1" fillId="2" borderId="8" xfId="1" applyFont="1" applyFill="1" applyBorder="1" applyAlignment="1">
      <alignment horizontal="center" vertical="center"/>
    </xf>
    <xf numFmtId="4" fontId="1" fillId="2" borderId="9" xfId="1" applyNumberFormat="1" applyFont="1" applyFill="1" applyBorder="1" applyAlignment="1">
      <alignment horizontal="center" vertical="center" wrapText="1"/>
    </xf>
    <xf numFmtId="0" fontId="1" fillId="2" borderId="14" xfId="1" applyFont="1" applyFill="1" applyBorder="1" applyAlignment="1" applyProtection="1">
      <alignment horizontal="center" vertical="center" wrapText="1"/>
      <protection locked="0"/>
    </xf>
    <xf numFmtId="0" fontId="1" fillId="2" borderId="2" xfId="1" applyFont="1" applyFill="1" applyBorder="1" applyAlignment="1" applyProtection="1">
      <alignment horizontal="center" vertical="center" wrapText="1"/>
      <protection locked="0"/>
    </xf>
    <xf numFmtId="0" fontId="1" fillId="2" borderId="3" xfId="1" applyFont="1" applyFill="1" applyBorder="1" applyAlignment="1" applyProtection="1">
      <alignment horizontal="center" vertical="center" wrapText="1"/>
      <protection locked="0"/>
    </xf>
    <xf numFmtId="0" fontId="1" fillId="2" borderId="15" xfId="1" applyFont="1" applyFill="1" applyBorder="1" applyAlignment="1">
      <alignment horizontal="center" vertical="center"/>
    </xf>
    <xf numFmtId="0" fontId="1" fillId="2" borderId="11" xfId="1" applyFont="1" applyFill="1" applyBorder="1" applyAlignment="1">
      <alignment horizontal="center" vertical="center"/>
    </xf>
    <xf numFmtId="0" fontId="0" fillId="0" borderId="0" xfId="0" applyBorder="1" applyProtection="1">
      <protection locked="0"/>
    </xf>
    <xf numFmtId="4" fontId="3" fillId="0" borderId="4" xfId="0" applyNumberFormat="1" applyFont="1" applyFill="1" applyBorder="1" applyProtection="1">
      <protection locked="0"/>
    </xf>
    <xf numFmtId="0" fontId="3" fillId="0" borderId="12" xfId="0" applyFont="1" applyFill="1" applyBorder="1" applyProtection="1">
      <protection locked="0"/>
    </xf>
    <xf numFmtId="4" fontId="3" fillId="0" borderId="7" xfId="0" applyNumberFormat="1" applyFont="1" applyFill="1" applyBorder="1" applyProtection="1">
      <protection locked="0"/>
    </xf>
    <xf numFmtId="0" fontId="3" fillId="0" borderId="13" xfId="0" applyFont="1" applyFill="1" applyBorder="1" applyProtection="1">
      <protection locked="0"/>
    </xf>
    <xf numFmtId="4" fontId="3" fillId="0" borderId="9" xfId="1" applyNumberFormat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/>
    </xf>
    <xf numFmtId="0" fontId="1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"/>
  <sheetViews>
    <sheetView showGridLines="0" tabSelected="1" workbookViewId="0">
      <selection sqref="A1:H1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24" t="s">
        <v>23</v>
      </c>
      <c r="B1" s="23"/>
      <c r="C1" s="23"/>
      <c r="D1" s="23"/>
      <c r="E1" s="23"/>
      <c r="F1" s="23"/>
      <c r="G1" s="23"/>
      <c r="H1" s="22"/>
    </row>
    <row r="2" spans="1:8" x14ac:dyDescent="0.2">
      <c r="B2" s="34"/>
      <c r="C2" s="34"/>
      <c r="D2" s="34"/>
      <c r="E2" s="34"/>
      <c r="F2" s="34"/>
      <c r="G2" s="34"/>
      <c r="H2" s="34"/>
    </row>
    <row r="3" spans="1:8" x14ac:dyDescent="0.2">
      <c r="A3" s="26" t="s">
        <v>17</v>
      </c>
      <c r="B3" s="25"/>
      <c r="C3" s="24" t="s">
        <v>16</v>
      </c>
      <c r="D3" s="23"/>
      <c r="E3" s="23"/>
      <c r="F3" s="23"/>
      <c r="G3" s="22"/>
      <c r="H3" s="21" t="s">
        <v>15</v>
      </c>
    </row>
    <row r="4" spans="1:8" ht="24.95" customHeight="1" x14ac:dyDescent="0.2">
      <c r="A4" s="20"/>
      <c r="B4" s="19"/>
      <c r="C4" s="18" t="s">
        <v>14</v>
      </c>
      <c r="D4" s="18" t="s">
        <v>13</v>
      </c>
      <c r="E4" s="18" t="s">
        <v>12</v>
      </c>
      <c r="F4" s="18" t="s">
        <v>11</v>
      </c>
      <c r="G4" s="18" t="s">
        <v>10</v>
      </c>
      <c r="H4" s="17"/>
    </row>
    <row r="5" spans="1:8" x14ac:dyDescent="0.2">
      <c r="A5" s="16"/>
      <c r="B5" s="15"/>
      <c r="C5" s="14">
        <v>1</v>
      </c>
      <c r="D5" s="14">
        <v>2</v>
      </c>
      <c r="E5" s="14" t="s">
        <v>9</v>
      </c>
      <c r="F5" s="14">
        <v>4</v>
      </c>
      <c r="G5" s="14">
        <v>5</v>
      </c>
      <c r="H5" s="14" t="s">
        <v>8</v>
      </c>
    </row>
    <row r="6" spans="1:8" x14ac:dyDescent="0.2">
      <c r="A6" s="13"/>
      <c r="B6" s="33"/>
      <c r="C6" s="32"/>
      <c r="D6" s="32"/>
      <c r="E6" s="32"/>
      <c r="F6" s="32"/>
      <c r="G6" s="32"/>
      <c r="H6" s="32"/>
    </row>
    <row r="7" spans="1:8" x14ac:dyDescent="0.2">
      <c r="A7" s="10" t="s">
        <v>78</v>
      </c>
      <c r="B7" s="31"/>
      <c r="C7" s="30">
        <v>6791573.7999999998</v>
      </c>
      <c r="D7" s="30">
        <v>0</v>
      </c>
      <c r="E7" s="30">
        <f>C7+D7</f>
        <v>6791573.7999999998</v>
      </c>
      <c r="F7" s="30">
        <v>1685713.93</v>
      </c>
      <c r="G7" s="30">
        <v>1685713.93</v>
      </c>
      <c r="H7" s="30">
        <f>E7-F7</f>
        <v>5105859.87</v>
      </c>
    </row>
    <row r="8" spans="1:8" x14ac:dyDescent="0.2">
      <c r="A8" s="10" t="s">
        <v>77</v>
      </c>
      <c r="B8" s="31"/>
      <c r="C8" s="30">
        <v>19291980.920000002</v>
      </c>
      <c r="D8" s="30">
        <v>6300</v>
      </c>
      <c r="E8" s="30">
        <f>C8+D8</f>
        <v>19298280.920000002</v>
      </c>
      <c r="F8" s="30">
        <v>4102739.01</v>
      </c>
      <c r="G8" s="30">
        <v>4094323.01</v>
      </c>
      <c r="H8" s="30">
        <f>E8-F8</f>
        <v>15195541.910000002</v>
      </c>
    </row>
    <row r="9" spans="1:8" x14ac:dyDescent="0.2">
      <c r="A9" s="10" t="s">
        <v>76</v>
      </c>
      <c r="B9" s="31"/>
      <c r="C9" s="30">
        <v>9567402.5399999991</v>
      </c>
      <c r="D9" s="30">
        <v>405137.59</v>
      </c>
      <c r="E9" s="30">
        <f>C9+D9</f>
        <v>9972540.129999999</v>
      </c>
      <c r="F9" s="30">
        <v>3451373.14</v>
      </c>
      <c r="G9" s="30">
        <v>3269995.54</v>
      </c>
      <c r="H9" s="30">
        <f>E9-F9</f>
        <v>6521166.9899999984</v>
      </c>
    </row>
    <row r="10" spans="1:8" x14ac:dyDescent="0.2">
      <c r="A10" s="10" t="s">
        <v>75</v>
      </c>
      <c r="B10" s="31"/>
      <c r="C10" s="30">
        <v>816269.38</v>
      </c>
      <c r="D10" s="30">
        <v>17200</v>
      </c>
      <c r="E10" s="30">
        <f>C10+D10</f>
        <v>833469.38</v>
      </c>
      <c r="F10" s="30">
        <v>149548.29</v>
      </c>
      <c r="G10" s="30">
        <v>147428.63</v>
      </c>
      <c r="H10" s="30">
        <f>E10-F10</f>
        <v>683921.09</v>
      </c>
    </row>
    <row r="11" spans="1:8" x14ac:dyDescent="0.2">
      <c r="A11" s="10" t="s">
        <v>74</v>
      </c>
      <c r="B11" s="31"/>
      <c r="C11" s="30">
        <v>1274662.04</v>
      </c>
      <c r="D11" s="30">
        <v>0</v>
      </c>
      <c r="E11" s="30">
        <f>C11+D11</f>
        <v>1274662.04</v>
      </c>
      <c r="F11" s="30">
        <v>157330.38</v>
      </c>
      <c r="G11" s="30">
        <v>157330.38</v>
      </c>
      <c r="H11" s="30">
        <f>E11-F11</f>
        <v>1117331.6600000001</v>
      </c>
    </row>
    <row r="12" spans="1:8" x14ac:dyDescent="0.2">
      <c r="A12" s="10" t="s">
        <v>73</v>
      </c>
      <c r="B12" s="31"/>
      <c r="C12" s="30">
        <v>7881376.3600000003</v>
      </c>
      <c r="D12" s="30">
        <v>1494469.52</v>
      </c>
      <c r="E12" s="30">
        <f>C12+D12</f>
        <v>9375845.8800000008</v>
      </c>
      <c r="F12" s="30">
        <v>1456479.53</v>
      </c>
      <c r="G12" s="30">
        <v>1437598.09</v>
      </c>
      <c r="H12" s="30">
        <f>E12-F12</f>
        <v>7919366.3500000006</v>
      </c>
    </row>
    <row r="13" spans="1:8" x14ac:dyDescent="0.2">
      <c r="A13" s="10" t="s">
        <v>72</v>
      </c>
      <c r="B13" s="31"/>
      <c r="C13" s="30">
        <v>7165712.9199999999</v>
      </c>
      <c r="D13" s="30">
        <v>90000</v>
      </c>
      <c r="E13" s="30">
        <f>C13+D13</f>
        <v>7255712.9199999999</v>
      </c>
      <c r="F13" s="30">
        <v>495670.5</v>
      </c>
      <c r="G13" s="30">
        <v>484492.21</v>
      </c>
      <c r="H13" s="30">
        <f>E13-F13</f>
        <v>6760042.4199999999</v>
      </c>
    </row>
    <row r="14" spans="1:8" x14ac:dyDescent="0.2">
      <c r="A14" s="10" t="s">
        <v>71</v>
      </c>
      <c r="B14" s="31"/>
      <c r="C14" s="30">
        <v>1215635.44</v>
      </c>
      <c r="D14" s="30">
        <v>0</v>
      </c>
      <c r="E14" s="30">
        <f>C14+D14</f>
        <v>1215635.44</v>
      </c>
      <c r="F14" s="30">
        <v>128646.74</v>
      </c>
      <c r="G14" s="30">
        <v>126339.01</v>
      </c>
      <c r="H14" s="30">
        <f>E14-F14</f>
        <v>1086988.7</v>
      </c>
    </row>
    <row r="15" spans="1:8" x14ac:dyDescent="0.2">
      <c r="A15" s="10" t="s">
        <v>70</v>
      </c>
      <c r="B15" s="31"/>
      <c r="C15" s="30">
        <v>3392943.23</v>
      </c>
      <c r="D15" s="30">
        <v>95000</v>
      </c>
      <c r="E15" s="30">
        <f>C15+D15</f>
        <v>3487943.23</v>
      </c>
      <c r="F15" s="30">
        <v>708410.22</v>
      </c>
      <c r="G15" s="30">
        <v>708410.22</v>
      </c>
      <c r="H15" s="30">
        <f>E15-F15</f>
        <v>2779533.01</v>
      </c>
    </row>
    <row r="16" spans="1:8" x14ac:dyDescent="0.2">
      <c r="A16" s="10" t="s">
        <v>69</v>
      </c>
      <c r="B16" s="31"/>
      <c r="C16" s="30">
        <v>6169135.5800000001</v>
      </c>
      <c r="D16" s="30">
        <v>433131.92</v>
      </c>
      <c r="E16" s="30">
        <f>C16+D16</f>
        <v>6602267.5</v>
      </c>
      <c r="F16" s="30">
        <v>935837.25</v>
      </c>
      <c r="G16" s="30">
        <v>930282.8</v>
      </c>
      <c r="H16" s="30">
        <f>E16-F16</f>
        <v>5666430.25</v>
      </c>
    </row>
    <row r="17" spans="1:8" x14ac:dyDescent="0.2">
      <c r="A17" s="10" t="s">
        <v>68</v>
      </c>
      <c r="B17" s="31"/>
      <c r="C17" s="30">
        <v>2503978.13</v>
      </c>
      <c r="D17" s="30">
        <v>0</v>
      </c>
      <c r="E17" s="30">
        <f>C17+D17</f>
        <v>2503978.13</v>
      </c>
      <c r="F17" s="30">
        <v>369855.94</v>
      </c>
      <c r="G17" s="30">
        <v>369855.94</v>
      </c>
      <c r="H17" s="30">
        <f>E17-F17</f>
        <v>2134122.19</v>
      </c>
    </row>
    <row r="18" spans="1:8" x14ac:dyDescent="0.2">
      <c r="A18" s="10" t="s">
        <v>67</v>
      </c>
      <c r="B18" s="31"/>
      <c r="C18" s="30">
        <v>455242.4</v>
      </c>
      <c r="D18" s="30">
        <v>0</v>
      </c>
      <c r="E18" s="30">
        <f>C18+D18</f>
        <v>455242.4</v>
      </c>
      <c r="F18" s="30">
        <v>46207.26</v>
      </c>
      <c r="G18" s="30">
        <v>46207.26</v>
      </c>
      <c r="H18" s="30">
        <f>E18-F18</f>
        <v>409035.14</v>
      </c>
    </row>
    <row r="19" spans="1:8" x14ac:dyDescent="0.2">
      <c r="A19" s="10" t="s">
        <v>66</v>
      </c>
      <c r="B19" s="31"/>
      <c r="C19" s="30">
        <v>1779221.74</v>
      </c>
      <c r="D19" s="30">
        <v>524033.89</v>
      </c>
      <c r="E19" s="30">
        <f>C19+D19</f>
        <v>2303255.63</v>
      </c>
      <c r="F19" s="30">
        <v>138203.54</v>
      </c>
      <c r="G19" s="30">
        <v>138203.54</v>
      </c>
      <c r="H19" s="30">
        <f>E19-F19</f>
        <v>2165052.09</v>
      </c>
    </row>
    <row r="20" spans="1:8" x14ac:dyDescent="0.2">
      <c r="A20" s="10" t="s">
        <v>65</v>
      </c>
      <c r="B20" s="31"/>
      <c r="C20" s="30">
        <v>636186.17000000004</v>
      </c>
      <c r="D20" s="30">
        <v>6300</v>
      </c>
      <c r="E20" s="30">
        <f>C20+D20</f>
        <v>642486.17000000004</v>
      </c>
      <c r="F20" s="30">
        <v>110065.91</v>
      </c>
      <c r="G20" s="30">
        <v>110065.91</v>
      </c>
      <c r="H20" s="30">
        <f>E20-F20</f>
        <v>532420.26</v>
      </c>
    </row>
    <row r="21" spans="1:8" x14ac:dyDescent="0.2">
      <c r="A21" s="10" t="s">
        <v>64</v>
      </c>
      <c r="B21" s="31"/>
      <c r="C21" s="30">
        <v>1074853.8600000001</v>
      </c>
      <c r="D21" s="30">
        <v>0</v>
      </c>
      <c r="E21" s="30">
        <f>C21+D21</f>
        <v>1074853.8600000001</v>
      </c>
      <c r="F21" s="30">
        <v>178766.07</v>
      </c>
      <c r="G21" s="30">
        <v>178766.07</v>
      </c>
      <c r="H21" s="30">
        <f>E21-F21</f>
        <v>896087.79</v>
      </c>
    </row>
    <row r="22" spans="1:8" x14ac:dyDescent="0.2">
      <c r="A22" s="10" t="s">
        <v>63</v>
      </c>
      <c r="B22" s="31"/>
      <c r="C22" s="30">
        <v>455544.72</v>
      </c>
      <c r="D22" s="30">
        <v>100000</v>
      </c>
      <c r="E22" s="30">
        <f>C22+D22</f>
        <v>555544.72</v>
      </c>
      <c r="F22" s="30">
        <v>88336.16</v>
      </c>
      <c r="G22" s="30">
        <v>88336.16</v>
      </c>
      <c r="H22" s="30">
        <f>E22-F22</f>
        <v>467208.55999999994</v>
      </c>
    </row>
    <row r="23" spans="1:8" x14ac:dyDescent="0.2">
      <c r="A23" s="10" t="s">
        <v>62</v>
      </c>
      <c r="B23" s="31"/>
      <c r="C23" s="30">
        <v>69674445.879999995</v>
      </c>
      <c r="D23" s="30">
        <v>5151400</v>
      </c>
      <c r="E23" s="30">
        <f>C23+D23</f>
        <v>74825845.879999995</v>
      </c>
      <c r="F23" s="30">
        <v>18405410.420000002</v>
      </c>
      <c r="G23" s="30">
        <v>18110786.57</v>
      </c>
      <c r="H23" s="30">
        <f>E23-F23</f>
        <v>56420435.459999993</v>
      </c>
    </row>
    <row r="24" spans="1:8" x14ac:dyDescent="0.2">
      <c r="A24" s="10" t="s">
        <v>61</v>
      </c>
      <c r="B24" s="31"/>
      <c r="C24" s="30">
        <v>2523477.9700000002</v>
      </c>
      <c r="D24" s="30">
        <v>380359.41</v>
      </c>
      <c r="E24" s="30">
        <f>C24+D24</f>
        <v>2903837.3800000004</v>
      </c>
      <c r="F24" s="30">
        <v>834509.27</v>
      </c>
      <c r="G24" s="30">
        <v>832435.19</v>
      </c>
      <c r="H24" s="30">
        <f>E24-F24</f>
        <v>2069328.1100000003</v>
      </c>
    </row>
    <row r="25" spans="1:8" x14ac:dyDescent="0.2">
      <c r="A25" s="10" t="s">
        <v>60</v>
      </c>
      <c r="B25" s="31"/>
      <c r="C25" s="30">
        <v>3360663.19</v>
      </c>
      <c r="D25" s="30">
        <v>158500</v>
      </c>
      <c r="E25" s="30">
        <f>C25+D25</f>
        <v>3519163.19</v>
      </c>
      <c r="F25" s="30">
        <v>722107.56</v>
      </c>
      <c r="G25" s="30">
        <v>687766.81</v>
      </c>
      <c r="H25" s="30">
        <f>E25-F25</f>
        <v>2797055.63</v>
      </c>
    </row>
    <row r="26" spans="1:8" x14ac:dyDescent="0.2">
      <c r="A26" s="10" t="s">
        <v>59</v>
      </c>
      <c r="B26" s="31"/>
      <c r="C26" s="30">
        <v>3009733.38</v>
      </c>
      <c r="D26" s="30">
        <v>687228.88</v>
      </c>
      <c r="E26" s="30">
        <f>C26+D26</f>
        <v>3696962.26</v>
      </c>
      <c r="F26" s="30">
        <v>652284.49</v>
      </c>
      <c r="G26" s="30">
        <v>651959.68999999994</v>
      </c>
      <c r="H26" s="30">
        <f>E26-F26</f>
        <v>3044677.7699999996</v>
      </c>
    </row>
    <row r="27" spans="1:8" x14ac:dyDescent="0.2">
      <c r="A27" s="10" t="s">
        <v>58</v>
      </c>
      <c r="B27" s="31"/>
      <c r="C27" s="30">
        <v>43984465.039999999</v>
      </c>
      <c r="D27" s="30">
        <v>42555727.829999998</v>
      </c>
      <c r="E27" s="30">
        <f>C27+D27</f>
        <v>86540192.870000005</v>
      </c>
      <c r="F27" s="30">
        <v>24848956.09</v>
      </c>
      <c r="G27" s="30">
        <v>24848956.09</v>
      </c>
      <c r="H27" s="30">
        <f>E27-F27</f>
        <v>61691236.780000001</v>
      </c>
    </row>
    <row r="28" spans="1:8" x14ac:dyDescent="0.2">
      <c r="A28" s="10" t="s">
        <v>57</v>
      </c>
      <c r="B28" s="31"/>
      <c r="C28" s="30">
        <v>43793405.079999998</v>
      </c>
      <c r="D28" s="30">
        <v>100000</v>
      </c>
      <c r="E28" s="30">
        <f>C28+D28</f>
        <v>43893405.079999998</v>
      </c>
      <c r="F28" s="30">
        <v>14554207.43</v>
      </c>
      <c r="G28" s="30">
        <v>11476705.960000001</v>
      </c>
      <c r="H28" s="30">
        <f>E28-F28</f>
        <v>29339197.649999999</v>
      </c>
    </row>
    <row r="29" spans="1:8" x14ac:dyDescent="0.2">
      <c r="A29" s="10" t="s">
        <v>56</v>
      </c>
      <c r="B29" s="31"/>
      <c r="C29" s="30">
        <v>3967199.69</v>
      </c>
      <c r="D29" s="30">
        <v>588074.86</v>
      </c>
      <c r="E29" s="30">
        <f>C29+D29</f>
        <v>4555274.55</v>
      </c>
      <c r="F29" s="30">
        <v>1022056.99</v>
      </c>
      <c r="G29" s="30">
        <v>1007585.99</v>
      </c>
      <c r="H29" s="30">
        <f>E29-F29</f>
        <v>3533217.5599999996</v>
      </c>
    </row>
    <row r="30" spans="1:8" x14ac:dyDescent="0.2">
      <c r="A30" s="10" t="s">
        <v>55</v>
      </c>
      <c r="B30" s="31"/>
      <c r="C30" s="30">
        <v>6139311.7699999996</v>
      </c>
      <c r="D30" s="30">
        <v>6000</v>
      </c>
      <c r="E30" s="30">
        <f>C30+D30</f>
        <v>6145311.7699999996</v>
      </c>
      <c r="F30" s="30">
        <v>497193.67</v>
      </c>
      <c r="G30" s="30">
        <v>447898.08</v>
      </c>
      <c r="H30" s="30">
        <f>E30-F30</f>
        <v>5648118.0999999996</v>
      </c>
    </row>
    <row r="31" spans="1:8" x14ac:dyDescent="0.2">
      <c r="A31" s="10" t="s">
        <v>54</v>
      </c>
      <c r="B31" s="31"/>
      <c r="C31" s="30">
        <v>2639861.19</v>
      </c>
      <c r="D31" s="30">
        <v>242883.03</v>
      </c>
      <c r="E31" s="30">
        <f>C31+D31</f>
        <v>2882744.2199999997</v>
      </c>
      <c r="F31" s="30">
        <v>519451.03</v>
      </c>
      <c r="G31" s="30">
        <v>519451.03</v>
      </c>
      <c r="H31" s="30">
        <f>E31-F31</f>
        <v>2363293.1899999995</v>
      </c>
    </row>
    <row r="32" spans="1:8" x14ac:dyDescent="0.2">
      <c r="A32" s="10" t="s">
        <v>53</v>
      </c>
      <c r="B32" s="31"/>
      <c r="C32" s="30">
        <v>1222141.8899999999</v>
      </c>
      <c r="D32" s="30">
        <v>45000</v>
      </c>
      <c r="E32" s="30">
        <f>C32+D32</f>
        <v>1267141.8899999999</v>
      </c>
      <c r="F32" s="30">
        <v>207174.51</v>
      </c>
      <c r="G32" s="30">
        <v>205756.17</v>
      </c>
      <c r="H32" s="30">
        <f>E32-F32</f>
        <v>1059967.3799999999</v>
      </c>
    </row>
    <row r="33" spans="1:8" x14ac:dyDescent="0.2">
      <c r="A33" s="10" t="s">
        <v>52</v>
      </c>
      <c r="B33" s="31"/>
      <c r="C33" s="30">
        <v>6886955.4400000004</v>
      </c>
      <c r="D33" s="30">
        <v>1120000</v>
      </c>
      <c r="E33" s="30">
        <f>C33+D33</f>
        <v>8006955.4400000004</v>
      </c>
      <c r="F33" s="30">
        <v>3211566.89</v>
      </c>
      <c r="G33" s="30">
        <v>2863003.79</v>
      </c>
      <c r="H33" s="30">
        <f>E33-F33</f>
        <v>4795388.5500000007</v>
      </c>
    </row>
    <row r="34" spans="1:8" x14ac:dyDescent="0.2">
      <c r="A34" s="10" t="s">
        <v>51</v>
      </c>
      <c r="B34" s="31"/>
      <c r="C34" s="30">
        <v>5256054.8899999997</v>
      </c>
      <c r="D34" s="30">
        <v>0</v>
      </c>
      <c r="E34" s="30">
        <f>C34+D34</f>
        <v>5256054.8899999997</v>
      </c>
      <c r="F34" s="30">
        <v>696594.01</v>
      </c>
      <c r="G34" s="30">
        <v>694424.91</v>
      </c>
      <c r="H34" s="30">
        <f>E34-F34</f>
        <v>4559460.88</v>
      </c>
    </row>
    <row r="35" spans="1:8" x14ac:dyDescent="0.2">
      <c r="A35" s="10" t="s">
        <v>50</v>
      </c>
      <c r="B35" s="31"/>
      <c r="C35" s="30">
        <v>23162281.100000001</v>
      </c>
      <c r="D35" s="30">
        <v>0</v>
      </c>
      <c r="E35" s="30">
        <f>C35+D35</f>
        <v>23162281.100000001</v>
      </c>
      <c r="F35" s="30">
        <v>413875.69</v>
      </c>
      <c r="G35" s="30">
        <v>403845.9</v>
      </c>
      <c r="H35" s="30">
        <f>E35-F35</f>
        <v>22748405.41</v>
      </c>
    </row>
    <row r="36" spans="1:8" x14ac:dyDescent="0.2">
      <c r="A36" s="10" t="s">
        <v>49</v>
      </c>
      <c r="B36" s="31"/>
      <c r="C36" s="30">
        <v>7054362.75</v>
      </c>
      <c r="D36" s="30">
        <v>125000</v>
      </c>
      <c r="E36" s="30">
        <f>C36+D36</f>
        <v>7179362.75</v>
      </c>
      <c r="F36" s="30">
        <v>1455686.31</v>
      </c>
      <c r="G36" s="30">
        <v>1258302.53</v>
      </c>
      <c r="H36" s="30">
        <f>E36-F36</f>
        <v>5723676.4399999995</v>
      </c>
    </row>
    <row r="37" spans="1:8" x14ac:dyDescent="0.2">
      <c r="A37" s="10" t="s">
        <v>48</v>
      </c>
      <c r="B37" s="31"/>
      <c r="C37" s="30">
        <v>3086339.49</v>
      </c>
      <c r="D37" s="30">
        <v>6300</v>
      </c>
      <c r="E37" s="30">
        <f>C37+D37</f>
        <v>3092639.49</v>
      </c>
      <c r="F37" s="30">
        <v>547076.46</v>
      </c>
      <c r="G37" s="30">
        <v>547076.46</v>
      </c>
      <c r="H37" s="30">
        <f>E37-F37</f>
        <v>2545563.0300000003</v>
      </c>
    </row>
    <row r="38" spans="1:8" x14ac:dyDescent="0.2">
      <c r="A38" s="10" t="s">
        <v>47</v>
      </c>
      <c r="B38" s="31"/>
      <c r="C38" s="30">
        <v>4714500.12</v>
      </c>
      <c r="D38" s="30">
        <v>1000000</v>
      </c>
      <c r="E38" s="30">
        <f>C38+D38</f>
        <v>5714500.1200000001</v>
      </c>
      <c r="F38" s="30">
        <v>1069582.31</v>
      </c>
      <c r="G38" s="30">
        <v>1044962.27</v>
      </c>
      <c r="H38" s="30">
        <f>E38-F38</f>
        <v>4644917.8100000005</v>
      </c>
    </row>
    <row r="39" spans="1:8" x14ac:dyDescent="0.2">
      <c r="A39" s="10" t="s">
        <v>46</v>
      </c>
      <c r="B39" s="31"/>
      <c r="C39" s="30">
        <v>2465547.36</v>
      </c>
      <c r="D39" s="30">
        <v>60000</v>
      </c>
      <c r="E39" s="30">
        <f>C39+D39</f>
        <v>2525547.36</v>
      </c>
      <c r="F39" s="30">
        <v>440346.4</v>
      </c>
      <c r="G39" s="30">
        <v>431540.1</v>
      </c>
      <c r="H39" s="30">
        <f>E39-F39</f>
        <v>2085200.96</v>
      </c>
    </row>
    <row r="40" spans="1:8" x14ac:dyDescent="0.2">
      <c r="A40" s="10" t="s">
        <v>45</v>
      </c>
      <c r="B40" s="31"/>
      <c r="C40" s="30">
        <v>8864344.2899999991</v>
      </c>
      <c r="D40" s="30">
        <v>5445074.0800000001</v>
      </c>
      <c r="E40" s="30">
        <f>C40+D40</f>
        <v>14309418.369999999</v>
      </c>
      <c r="F40" s="30">
        <v>2807272.38</v>
      </c>
      <c r="G40" s="30">
        <v>2741973.69</v>
      </c>
      <c r="H40" s="30">
        <f>E40-F40</f>
        <v>11502145.989999998</v>
      </c>
    </row>
    <row r="41" spans="1:8" x14ac:dyDescent="0.2">
      <c r="A41" s="10" t="s">
        <v>44</v>
      </c>
      <c r="B41" s="31"/>
      <c r="C41" s="30">
        <v>2661484.62</v>
      </c>
      <c r="D41" s="30">
        <v>1098.96</v>
      </c>
      <c r="E41" s="30">
        <f>C41+D41</f>
        <v>2662583.58</v>
      </c>
      <c r="F41" s="30">
        <v>441227.59</v>
      </c>
      <c r="G41" s="30">
        <v>441227.59</v>
      </c>
      <c r="H41" s="30">
        <f>E41-F41</f>
        <v>2221355.9900000002</v>
      </c>
    </row>
    <row r="42" spans="1:8" x14ac:dyDescent="0.2">
      <c r="A42" s="10" t="s">
        <v>43</v>
      </c>
      <c r="B42" s="31"/>
      <c r="C42" s="30">
        <v>2357922.7599999998</v>
      </c>
      <c r="D42" s="30">
        <v>15000</v>
      </c>
      <c r="E42" s="30">
        <f>C42+D42</f>
        <v>2372922.7599999998</v>
      </c>
      <c r="F42" s="30">
        <v>361960.29</v>
      </c>
      <c r="G42" s="30">
        <v>361960.29</v>
      </c>
      <c r="H42" s="30">
        <f>E42-F42</f>
        <v>2010962.4699999997</v>
      </c>
    </row>
    <row r="43" spans="1:8" x14ac:dyDescent="0.2">
      <c r="A43" s="10" t="s">
        <v>42</v>
      </c>
      <c r="B43" s="31"/>
      <c r="C43" s="30">
        <v>2255661.71</v>
      </c>
      <c r="D43" s="30">
        <v>0</v>
      </c>
      <c r="E43" s="30">
        <f>C43+D43</f>
        <v>2255661.71</v>
      </c>
      <c r="F43" s="30">
        <v>246895.68</v>
      </c>
      <c r="G43" s="30">
        <v>245155.68</v>
      </c>
      <c r="H43" s="30">
        <f>E43-F43</f>
        <v>2008766.03</v>
      </c>
    </row>
    <row r="44" spans="1:8" x14ac:dyDescent="0.2">
      <c r="A44" s="10" t="s">
        <v>41</v>
      </c>
      <c r="B44" s="31"/>
      <c r="C44" s="30">
        <v>5629820.1699999999</v>
      </c>
      <c r="D44" s="30">
        <v>1036528.97</v>
      </c>
      <c r="E44" s="30">
        <f>C44+D44</f>
        <v>6666349.1399999997</v>
      </c>
      <c r="F44" s="30">
        <v>1677691.44</v>
      </c>
      <c r="G44" s="30">
        <v>1659159.72</v>
      </c>
      <c r="H44" s="30">
        <f>E44-F44</f>
        <v>4988657.6999999993</v>
      </c>
    </row>
    <row r="45" spans="1:8" x14ac:dyDescent="0.2">
      <c r="A45" s="10" t="s">
        <v>40</v>
      </c>
      <c r="B45" s="31"/>
      <c r="C45" s="30">
        <v>395903.01</v>
      </c>
      <c r="D45" s="30">
        <v>0</v>
      </c>
      <c r="E45" s="30">
        <f>C45+D45</f>
        <v>395903.01</v>
      </c>
      <c r="F45" s="30">
        <v>0</v>
      </c>
      <c r="G45" s="30">
        <v>0</v>
      </c>
      <c r="H45" s="30">
        <f>E45-F45</f>
        <v>395903.01</v>
      </c>
    </row>
    <row r="46" spans="1:8" x14ac:dyDescent="0.2">
      <c r="A46" s="10" t="s">
        <v>39</v>
      </c>
      <c r="B46" s="31"/>
      <c r="C46" s="30">
        <v>7319440.8700000001</v>
      </c>
      <c r="D46" s="30">
        <v>774033.88</v>
      </c>
      <c r="E46" s="30">
        <f>C46+D46</f>
        <v>8093474.75</v>
      </c>
      <c r="F46" s="30">
        <v>967783.83</v>
      </c>
      <c r="G46" s="30">
        <v>941589.46</v>
      </c>
      <c r="H46" s="30">
        <f>E46-F46</f>
        <v>7125690.9199999999</v>
      </c>
    </row>
    <row r="47" spans="1:8" x14ac:dyDescent="0.2">
      <c r="A47" s="10" t="s">
        <v>38</v>
      </c>
      <c r="B47" s="31"/>
      <c r="C47" s="30">
        <v>7857339.4299999997</v>
      </c>
      <c r="D47" s="30">
        <v>5978000</v>
      </c>
      <c r="E47" s="30">
        <f>C47+D47</f>
        <v>13835339.43</v>
      </c>
      <c r="F47" s="30">
        <v>2219160.42</v>
      </c>
      <c r="G47" s="30">
        <v>2219160.42</v>
      </c>
      <c r="H47" s="30">
        <f>E47-F47</f>
        <v>11616179.01</v>
      </c>
    </row>
    <row r="48" spans="1:8" x14ac:dyDescent="0.2">
      <c r="A48" s="10" t="s">
        <v>37</v>
      </c>
      <c r="B48" s="31"/>
      <c r="C48" s="30">
        <v>734519.89</v>
      </c>
      <c r="D48" s="30">
        <v>0</v>
      </c>
      <c r="E48" s="30">
        <f>C48+D48</f>
        <v>734519.89</v>
      </c>
      <c r="F48" s="30">
        <v>129657.31</v>
      </c>
      <c r="G48" s="30">
        <v>129657.31</v>
      </c>
      <c r="H48" s="30">
        <f>E48-F48</f>
        <v>604862.58000000007</v>
      </c>
    </row>
    <row r="49" spans="1:8" x14ac:dyDescent="0.2">
      <c r="A49" s="10" t="s">
        <v>36</v>
      </c>
      <c r="B49" s="31"/>
      <c r="C49" s="30">
        <v>6348654.8099999996</v>
      </c>
      <c r="D49" s="30">
        <v>300000</v>
      </c>
      <c r="E49" s="30">
        <f>C49+D49</f>
        <v>6648654.8099999996</v>
      </c>
      <c r="F49" s="30">
        <v>1174607.3400000001</v>
      </c>
      <c r="G49" s="30">
        <v>1174607.3400000001</v>
      </c>
      <c r="H49" s="30">
        <f>E49-F49</f>
        <v>5474047.4699999997</v>
      </c>
    </row>
    <row r="50" spans="1:8" x14ac:dyDescent="0.2">
      <c r="A50" s="10" t="s">
        <v>35</v>
      </c>
      <c r="B50" s="31"/>
      <c r="C50" s="30">
        <v>2217377.4300000002</v>
      </c>
      <c r="D50" s="30">
        <v>2888.88</v>
      </c>
      <c r="E50" s="30">
        <f>C50+D50</f>
        <v>2220266.31</v>
      </c>
      <c r="F50" s="30">
        <v>510510.04</v>
      </c>
      <c r="G50" s="30">
        <v>507849</v>
      </c>
      <c r="H50" s="30">
        <f>E50-F50</f>
        <v>1709756.27</v>
      </c>
    </row>
    <row r="51" spans="1:8" x14ac:dyDescent="0.2">
      <c r="A51" s="10" t="s">
        <v>34</v>
      </c>
      <c r="B51" s="31"/>
      <c r="C51" s="30">
        <v>2794006.39</v>
      </c>
      <c r="D51" s="30">
        <v>540000</v>
      </c>
      <c r="E51" s="30">
        <f>C51+D51</f>
        <v>3334006.39</v>
      </c>
      <c r="F51" s="30">
        <v>554290.13</v>
      </c>
      <c r="G51" s="30">
        <v>539896.27</v>
      </c>
      <c r="H51" s="30">
        <f>E51-F51</f>
        <v>2779716.2600000002</v>
      </c>
    </row>
    <row r="52" spans="1:8" x14ac:dyDescent="0.2">
      <c r="A52" s="10" t="s">
        <v>33</v>
      </c>
      <c r="B52" s="31"/>
      <c r="C52" s="30">
        <v>97271032.719999999</v>
      </c>
      <c r="D52" s="30">
        <v>2734039.92</v>
      </c>
      <c r="E52" s="30">
        <f>C52+D52</f>
        <v>100005072.64</v>
      </c>
      <c r="F52" s="30">
        <v>21599923.989999998</v>
      </c>
      <c r="G52" s="30">
        <v>21452958.300000001</v>
      </c>
      <c r="H52" s="30">
        <f>E52-F52</f>
        <v>78405148.650000006</v>
      </c>
    </row>
    <row r="53" spans="1:8" x14ac:dyDescent="0.2">
      <c r="A53" s="10" t="s">
        <v>32</v>
      </c>
      <c r="B53" s="31"/>
      <c r="C53" s="30">
        <v>14469132.09</v>
      </c>
      <c r="D53" s="30">
        <v>100000</v>
      </c>
      <c r="E53" s="30">
        <f>C53+D53</f>
        <v>14569132.09</v>
      </c>
      <c r="F53" s="30">
        <v>1314267.17</v>
      </c>
      <c r="G53" s="30">
        <v>1314267.17</v>
      </c>
      <c r="H53" s="30">
        <f>E53-F53</f>
        <v>13254864.92</v>
      </c>
    </row>
    <row r="54" spans="1:8" x14ac:dyDescent="0.2">
      <c r="A54" s="10" t="s">
        <v>31</v>
      </c>
      <c r="B54" s="31"/>
      <c r="C54" s="30">
        <v>2038978.22</v>
      </c>
      <c r="D54" s="30">
        <v>60000</v>
      </c>
      <c r="E54" s="30">
        <f>C54+D54</f>
        <v>2098978.2199999997</v>
      </c>
      <c r="F54" s="30">
        <v>145951.43</v>
      </c>
      <c r="G54" s="30">
        <v>145951.43</v>
      </c>
      <c r="H54" s="30">
        <f>E54-F54</f>
        <v>1953026.7899999998</v>
      </c>
    </row>
    <row r="55" spans="1:8" x14ac:dyDescent="0.2">
      <c r="A55" s="10" t="s">
        <v>30</v>
      </c>
      <c r="B55" s="31"/>
      <c r="C55" s="30">
        <v>1100272.6499999999</v>
      </c>
      <c r="D55" s="30">
        <v>0</v>
      </c>
      <c r="E55" s="30">
        <f>C55+D55</f>
        <v>1100272.6499999999</v>
      </c>
      <c r="F55" s="30">
        <v>99487.05</v>
      </c>
      <c r="G55" s="30">
        <v>99487.05</v>
      </c>
      <c r="H55" s="30">
        <f>E55-F55</f>
        <v>1000785.5999999999</v>
      </c>
    </row>
    <row r="56" spans="1:8" x14ac:dyDescent="0.2">
      <c r="A56" s="10" t="s">
        <v>29</v>
      </c>
      <c r="B56" s="31"/>
      <c r="C56" s="30">
        <v>5590725.75</v>
      </c>
      <c r="D56" s="30">
        <v>468178.32</v>
      </c>
      <c r="E56" s="30">
        <f>C56+D56</f>
        <v>6058904.0700000003</v>
      </c>
      <c r="F56" s="30">
        <v>1177700.92</v>
      </c>
      <c r="G56" s="30">
        <v>1151871.96</v>
      </c>
      <c r="H56" s="30">
        <f>E56-F56</f>
        <v>4881203.1500000004</v>
      </c>
    </row>
    <row r="57" spans="1:8" x14ac:dyDescent="0.2">
      <c r="A57" s="10" t="s">
        <v>28</v>
      </c>
      <c r="B57" s="31"/>
      <c r="C57" s="30">
        <v>2283469.37</v>
      </c>
      <c r="D57" s="30">
        <v>0</v>
      </c>
      <c r="E57" s="30">
        <f>C57+D57</f>
        <v>2283469.37</v>
      </c>
      <c r="F57" s="30">
        <v>18689.14</v>
      </c>
      <c r="G57" s="30">
        <v>18689.14</v>
      </c>
      <c r="H57" s="30">
        <f>E57-F57</f>
        <v>2264780.23</v>
      </c>
    </row>
    <row r="58" spans="1:8" x14ac:dyDescent="0.2">
      <c r="A58" s="10" t="s">
        <v>27</v>
      </c>
      <c r="B58" s="31"/>
      <c r="C58" s="30">
        <v>110761480.90000001</v>
      </c>
      <c r="D58" s="30">
        <v>42125863.719999999</v>
      </c>
      <c r="E58" s="30">
        <f>C58+D58</f>
        <v>152887344.62</v>
      </c>
      <c r="F58" s="30">
        <v>32610755.120000001</v>
      </c>
      <c r="G58" s="30">
        <v>32609569.600000001</v>
      </c>
      <c r="H58" s="30">
        <f>E58-F58</f>
        <v>120276589.5</v>
      </c>
    </row>
    <row r="59" spans="1:8" x14ac:dyDescent="0.2">
      <c r="A59" s="10" t="s">
        <v>26</v>
      </c>
      <c r="B59" s="31"/>
      <c r="C59" s="30">
        <v>5203633.8899999997</v>
      </c>
      <c r="D59" s="30">
        <v>0</v>
      </c>
      <c r="E59" s="30">
        <f>C59+D59</f>
        <v>5203633.8899999997</v>
      </c>
      <c r="F59" s="30">
        <v>859421.79</v>
      </c>
      <c r="G59" s="30">
        <v>859421.79</v>
      </c>
      <c r="H59" s="30">
        <f>E59-F59</f>
        <v>4344212.0999999996</v>
      </c>
    </row>
    <row r="60" spans="1:8" x14ac:dyDescent="0.2">
      <c r="A60" s="10" t="s">
        <v>25</v>
      </c>
      <c r="B60" s="31"/>
      <c r="C60" s="30">
        <v>1508637.79</v>
      </c>
      <c r="D60" s="30">
        <v>0</v>
      </c>
      <c r="E60" s="30">
        <f>C60+D60</f>
        <v>1508637.79</v>
      </c>
      <c r="F60" s="30">
        <v>362752.4</v>
      </c>
      <c r="G60" s="30">
        <v>335295.56</v>
      </c>
      <c r="H60" s="30">
        <f>E60-F60</f>
        <v>1145885.3900000001</v>
      </c>
    </row>
    <row r="61" spans="1:8" x14ac:dyDescent="0.2">
      <c r="A61" s="10" t="s">
        <v>24</v>
      </c>
      <c r="B61" s="31"/>
      <c r="C61" s="30">
        <v>1030189.9</v>
      </c>
      <c r="D61" s="30">
        <v>313447.36</v>
      </c>
      <c r="E61" s="30">
        <f>C61+D61</f>
        <v>1343637.26</v>
      </c>
      <c r="F61" s="30">
        <v>232977.47</v>
      </c>
      <c r="G61" s="30">
        <v>224365.05</v>
      </c>
      <c r="H61" s="30">
        <f>E61-F61</f>
        <v>1110659.79</v>
      </c>
    </row>
    <row r="62" spans="1:8" x14ac:dyDescent="0.2">
      <c r="A62" s="10"/>
      <c r="B62" s="31"/>
      <c r="C62" s="30"/>
      <c r="D62" s="30"/>
      <c r="E62" s="30"/>
      <c r="F62" s="30"/>
      <c r="G62" s="30"/>
      <c r="H62" s="30"/>
    </row>
    <row r="63" spans="1:8" x14ac:dyDescent="0.2">
      <c r="A63" s="10"/>
      <c r="B63" s="29"/>
      <c r="C63" s="28"/>
      <c r="D63" s="28"/>
      <c r="E63" s="28"/>
      <c r="F63" s="28"/>
      <c r="G63" s="28"/>
      <c r="H63" s="28"/>
    </row>
    <row r="64" spans="1:8" x14ac:dyDescent="0.2">
      <c r="A64" s="4"/>
      <c r="B64" s="3" t="s">
        <v>0</v>
      </c>
      <c r="C64" s="2">
        <f>SUM(C7:C63)</f>
        <v>594106494.11999989</v>
      </c>
      <c r="D64" s="2">
        <f>SUM(D7:D63)</f>
        <v>115292201.01999998</v>
      </c>
      <c r="E64" s="2">
        <f>SUM(E7:E63)</f>
        <v>709398695.13999999</v>
      </c>
      <c r="F64" s="2">
        <f>SUM(F7:F63)</f>
        <v>153814246.33000001</v>
      </c>
      <c r="G64" s="2">
        <f>SUM(G7:G63)</f>
        <v>149179920.06</v>
      </c>
      <c r="H64" s="2">
        <f>SUM(H7:H63)</f>
        <v>555584448.80999994</v>
      </c>
    </row>
    <row r="67" spans="1:8" ht="45" customHeight="1" x14ac:dyDescent="0.2">
      <c r="A67" s="24" t="s">
        <v>23</v>
      </c>
      <c r="B67" s="23"/>
      <c r="C67" s="23"/>
      <c r="D67" s="23"/>
      <c r="E67" s="23"/>
      <c r="F67" s="23"/>
      <c r="G67" s="23"/>
      <c r="H67" s="22"/>
    </row>
    <row r="69" spans="1:8" x14ac:dyDescent="0.2">
      <c r="A69" s="26" t="s">
        <v>17</v>
      </c>
      <c r="B69" s="25"/>
      <c r="C69" s="24" t="s">
        <v>16</v>
      </c>
      <c r="D69" s="23"/>
      <c r="E69" s="23"/>
      <c r="F69" s="23"/>
      <c r="G69" s="22"/>
      <c r="H69" s="21" t="s">
        <v>15</v>
      </c>
    </row>
    <row r="70" spans="1:8" ht="22.5" x14ac:dyDescent="0.2">
      <c r="A70" s="20"/>
      <c r="B70" s="19"/>
      <c r="C70" s="18" t="s">
        <v>14</v>
      </c>
      <c r="D70" s="18" t="s">
        <v>13</v>
      </c>
      <c r="E70" s="18" t="s">
        <v>12</v>
      </c>
      <c r="F70" s="18" t="s">
        <v>11</v>
      </c>
      <c r="G70" s="18" t="s">
        <v>10</v>
      </c>
      <c r="H70" s="17"/>
    </row>
    <row r="71" spans="1:8" x14ac:dyDescent="0.2">
      <c r="A71" s="16"/>
      <c r="B71" s="15"/>
      <c r="C71" s="14">
        <v>1</v>
      </c>
      <c r="D71" s="14">
        <v>2</v>
      </c>
      <c r="E71" s="14" t="s">
        <v>9</v>
      </c>
      <c r="F71" s="14">
        <v>4</v>
      </c>
      <c r="G71" s="14">
        <v>5</v>
      </c>
      <c r="H71" s="14" t="s">
        <v>8</v>
      </c>
    </row>
    <row r="72" spans="1:8" x14ac:dyDescent="0.2">
      <c r="A72" s="13"/>
      <c r="B72" s="12"/>
      <c r="C72" s="11"/>
      <c r="D72" s="11"/>
      <c r="E72" s="11"/>
      <c r="F72" s="11"/>
      <c r="G72" s="11"/>
      <c r="H72" s="11"/>
    </row>
    <row r="73" spans="1:8" x14ac:dyDescent="0.2">
      <c r="A73" s="10" t="s">
        <v>22</v>
      </c>
      <c r="B73" s="27"/>
      <c r="C73" s="8">
        <v>0</v>
      </c>
      <c r="D73" s="8">
        <v>0</v>
      </c>
      <c r="E73" s="8">
        <f>C73+D73</f>
        <v>0</v>
      </c>
      <c r="F73" s="8">
        <v>0</v>
      </c>
      <c r="G73" s="8">
        <v>0</v>
      </c>
      <c r="H73" s="8">
        <f>E73-F73</f>
        <v>0</v>
      </c>
    </row>
    <row r="74" spans="1:8" x14ac:dyDescent="0.2">
      <c r="A74" s="10" t="s">
        <v>21</v>
      </c>
      <c r="B74" s="27"/>
      <c r="C74" s="8">
        <v>0</v>
      </c>
      <c r="D74" s="8">
        <v>0</v>
      </c>
      <c r="E74" s="8">
        <f>C74+D74</f>
        <v>0</v>
      </c>
      <c r="F74" s="8">
        <v>0</v>
      </c>
      <c r="G74" s="8">
        <v>0</v>
      </c>
      <c r="H74" s="8">
        <f>E74-F74</f>
        <v>0</v>
      </c>
    </row>
    <row r="75" spans="1:8" x14ac:dyDescent="0.2">
      <c r="A75" s="10" t="s">
        <v>20</v>
      </c>
      <c r="B75" s="27"/>
      <c r="C75" s="8">
        <v>0</v>
      </c>
      <c r="D75" s="8">
        <v>0</v>
      </c>
      <c r="E75" s="8">
        <f>C75+D75</f>
        <v>0</v>
      </c>
      <c r="F75" s="8">
        <v>0</v>
      </c>
      <c r="G75" s="8">
        <v>0</v>
      </c>
      <c r="H75" s="8">
        <f>E75-F75</f>
        <v>0</v>
      </c>
    </row>
    <row r="76" spans="1:8" x14ac:dyDescent="0.2">
      <c r="A76" s="10" t="s">
        <v>19</v>
      </c>
      <c r="B76" s="27"/>
      <c r="C76" s="8">
        <v>0</v>
      </c>
      <c r="D76" s="8">
        <v>0</v>
      </c>
      <c r="E76" s="8">
        <f>C76+D76</f>
        <v>0</v>
      </c>
      <c r="F76" s="8">
        <v>0</v>
      </c>
      <c r="G76" s="8">
        <v>0</v>
      </c>
      <c r="H76" s="8">
        <f>E76-F76</f>
        <v>0</v>
      </c>
    </row>
    <row r="77" spans="1:8" x14ac:dyDescent="0.2">
      <c r="A77" s="10"/>
      <c r="B77" s="27"/>
      <c r="C77" s="5"/>
      <c r="D77" s="5"/>
      <c r="E77" s="5"/>
      <c r="F77" s="5"/>
      <c r="G77" s="5"/>
      <c r="H77" s="5"/>
    </row>
    <row r="78" spans="1:8" x14ac:dyDescent="0.2">
      <c r="A78" s="4"/>
      <c r="B78" s="3" t="s">
        <v>0</v>
      </c>
      <c r="C78" s="2">
        <f>SUM(C73:C77)</f>
        <v>0</v>
      </c>
      <c r="D78" s="2">
        <f>SUM(D73:D77)</f>
        <v>0</v>
      </c>
      <c r="E78" s="2">
        <f>SUM(E73:E76)</f>
        <v>0</v>
      </c>
      <c r="F78" s="2">
        <f>SUM(F73:F76)</f>
        <v>0</v>
      </c>
      <c r="G78" s="2">
        <f>SUM(G73:G76)</f>
        <v>0</v>
      </c>
      <c r="H78" s="2">
        <f>SUM(H73:H76)</f>
        <v>0</v>
      </c>
    </row>
    <row r="81" spans="1:8" ht="45" customHeight="1" x14ac:dyDescent="0.2">
      <c r="A81" s="24" t="s">
        <v>18</v>
      </c>
      <c r="B81" s="23"/>
      <c r="C81" s="23"/>
      <c r="D81" s="23"/>
      <c r="E81" s="23"/>
      <c r="F81" s="23"/>
      <c r="G81" s="23"/>
      <c r="H81" s="22"/>
    </row>
    <row r="82" spans="1:8" x14ac:dyDescent="0.2">
      <c r="A82" s="26" t="s">
        <v>17</v>
      </c>
      <c r="B82" s="25"/>
      <c r="C82" s="24" t="s">
        <v>16</v>
      </c>
      <c r="D82" s="23"/>
      <c r="E82" s="23"/>
      <c r="F82" s="23"/>
      <c r="G82" s="22"/>
      <c r="H82" s="21" t="s">
        <v>15</v>
      </c>
    </row>
    <row r="83" spans="1:8" ht="22.5" x14ac:dyDescent="0.2">
      <c r="A83" s="20"/>
      <c r="B83" s="19"/>
      <c r="C83" s="18" t="s">
        <v>14</v>
      </c>
      <c r="D83" s="18" t="s">
        <v>13</v>
      </c>
      <c r="E83" s="18" t="s">
        <v>12</v>
      </c>
      <c r="F83" s="18" t="s">
        <v>11</v>
      </c>
      <c r="G83" s="18" t="s">
        <v>10</v>
      </c>
      <c r="H83" s="17"/>
    </row>
    <row r="84" spans="1:8" x14ac:dyDescent="0.2">
      <c r="A84" s="16"/>
      <c r="B84" s="15"/>
      <c r="C84" s="14">
        <v>1</v>
      </c>
      <c r="D84" s="14">
        <v>2</v>
      </c>
      <c r="E84" s="14" t="s">
        <v>9</v>
      </c>
      <c r="F84" s="14">
        <v>4</v>
      </c>
      <c r="G84" s="14">
        <v>5</v>
      </c>
      <c r="H84" s="14" t="s">
        <v>8</v>
      </c>
    </row>
    <row r="85" spans="1:8" x14ac:dyDescent="0.2">
      <c r="A85" s="13"/>
      <c r="B85" s="12"/>
      <c r="C85" s="11"/>
      <c r="D85" s="11"/>
      <c r="E85" s="11"/>
      <c r="F85" s="11"/>
      <c r="G85" s="11"/>
      <c r="H85" s="11"/>
    </row>
    <row r="86" spans="1:8" ht="22.5" x14ac:dyDescent="0.2">
      <c r="A86" s="10"/>
      <c r="B86" s="9" t="s">
        <v>7</v>
      </c>
      <c r="C86" s="8">
        <v>0</v>
      </c>
      <c r="D86" s="8">
        <v>0</v>
      </c>
      <c r="E86" s="8">
        <f>C86+D86</f>
        <v>0</v>
      </c>
      <c r="F86" s="8">
        <v>0</v>
      </c>
      <c r="G86" s="8">
        <v>0</v>
      </c>
      <c r="H86" s="8">
        <f>E86-F86</f>
        <v>0</v>
      </c>
    </row>
    <row r="87" spans="1:8" x14ac:dyDescent="0.2">
      <c r="A87" s="10"/>
      <c r="B87" s="9"/>
      <c r="C87" s="8"/>
      <c r="D87" s="8"/>
      <c r="E87" s="8"/>
      <c r="F87" s="8"/>
      <c r="G87" s="8"/>
      <c r="H87" s="8"/>
    </row>
    <row r="88" spans="1:8" x14ac:dyDescent="0.2">
      <c r="A88" s="10"/>
      <c r="B88" s="9" t="s">
        <v>6</v>
      </c>
      <c r="C88" s="8">
        <v>0</v>
      </c>
      <c r="D88" s="8">
        <v>0</v>
      </c>
      <c r="E88" s="8">
        <f>C88+D88</f>
        <v>0</v>
      </c>
      <c r="F88" s="8">
        <v>0</v>
      </c>
      <c r="G88" s="8">
        <v>0</v>
      </c>
      <c r="H88" s="8">
        <f>E88-F88</f>
        <v>0</v>
      </c>
    </row>
    <row r="89" spans="1:8" x14ac:dyDescent="0.2">
      <c r="A89" s="10"/>
      <c r="B89" s="9"/>
      <c r="C89" s="8"/>
      <c r="D89" s="8"/>
      <c r="E89" s="8"/>
      <c r="F89" s="8"/>
      <c r="G89" s="8"/>
      <c r="H89" s="8"/>
    </row>
    <row r="90" spans="1:8" ht="22.5" x14ac:dyDescent="0.2">
      <c r="A90" s="10"/>
      <c r="B90" s="9" t="s">
        <v>5</v>
      </c>
      <c r="C90" s="8">
        <v>0</v>
      </c>
      <c r="D90" s="8">
        <v>0</v>
      </c>
      <c r="E90" s="8">
        <f>C90+D90</f>
        <v>0</v>
      </c>
      <c r="F90" s="8">
        <v>0</v>
      </c>
      <c r="G90" s="8">
        <v>0</v>
      </c>
      <c r="H90" s="8">
        <f>E90-F90</f>
        <v>0</v>
      </c>
    </row>
    <row r="91" spans="1:8" x14ac:dyDescent="0.2">
      <c r="A91" s="10"/>
      <c r="B91" s="9"/>
      <c r="C91" s="8"/>
      <c r="D91" s="8"/>
      <c r="E91" s="8"/>
      <c r="F91" s="8"/>
      <c r="G91" s="8"/>
      <c r="H91" s="8"/>
    </row>
    <row r="92" spans="1:8" ht="22.5" x14ac:dyDescent="0.2">
      <c r="A92" s="10"/>
      <c r="B92" s="9" t="s">
        <v>4</v>
      </c>
      <c r="C92" s="8">
        <v>0</v>
      </c>
      <c r="D92" s="8">
        <v>0</v>
      </c>
      <c r="E92" s="8">
        <f>C92+D92</f>
        <v>0</v>
      </c>
      <c r="F92" s="8">
        <v>0</v>
      </c>
      <c r="G92" s="8">
        <v>0</v>
      </c>
      <c r="H92" s="8">
        <f>E92-F92</f>
        <v>0</v>
      </c>
    </row>
    <row r="93" spans="1:8" x14ac:dyDescent="0.2">
      <c r="A93" s="10"/>
      <c r="B93" s="9"/>
      <c r="C93" s="8"/>
      <c r="D93" s="8"/>
      <c r="E93" s="8"/>
      <c r="F93" s="8"/>
      <c r="G93" s="8"/>
      <c r="H93" s="8"/>
    </row>
    <row r="94" spans="1:8" ht="22.5" x14ac:dyDescent="0.2">
      <c r="A94" s="10"/>
      <c r="B94" s="9" t="s">
        <v>3</v>
      </c>
      <c r="C94" s="8">
        <v>0</v>
      </c>
      <c r="D94" s="8">
        <v>0</v>
      </c>
      <c r="E94" s="8">
        <f>C94+D94</f>
        <v>0</v>
      </c>
      <c r="F94" s="8">
        <v>0</v>
      </c>
      <c r="G94" s="8">
        <v>0</v>
      </c>
      <c r="H94" s="8">
        <f>E94-F94</f>
        <v>0</v>
      </c>
    </row>
    <row r="95" spans="1:8" x14ac:dyDescent="0.2">
      <c r="A95" s="10"/>
      <c r="B95" s="9"/>
      <c r="C95" s="8"/>
      <c r="D95" s="8"/>
      <c r="E95" s="8"/>
      <c r="F95" s="8"/>
      <c r="G95" s="8"/>
      <c r="H95" s="8"/>
    </row>
    <row r="96" spans="1:8" ht="22.5" x14ac:dyDescent="0.2">
      <c r="A96" s="10"/>
      <c r="B96" s="9" t="s">
        <v>2</v>
      </c>
      <c r="C96" s="8">
        <v>0</v>
      </c>
      <c r="D96" s="8">
        <v>0</v>
      </c>
      <c r="E96" s="8">
        <f>C96+D96</f>
        <v>0</v>
      </c>
      <c r="F96" s="8">
        <v>0</v>
      </c>
      <c r="G96" s="8">
        <v>0</v>
      </c>
      <c r="H96" s="8">
        <f>E96-F96</f>
        <v>0</v>
      </c>
    </row>
    <row r="97" spans="1:8" x14ac:dyDescent="0.2">
      <c r="A97" s="10"/>
      <c r="B97" s="9"/>
      <c r="C97" s="8"/>
      <c r="D97" s="8"/>
      <c r="E97" s="8"/>
      <c r="F97" s="8"/>
      <c r="G97" s="8"/>
      <c r="H97" s="8"/>
    </row>
    <row r="98" spans="1:8" x14ac:dyDescent="0.2">
      <c r="A98" s="10"/>
      <c r="B98" s="9" t="s">
        <v>1</v>
      </c>
      <c r="C98" s="8">
        <v>0</v>
      </c>
      <c r="D98" s="8">
        <v>0</v>
      </c>
      <c r="E98" s="8">
        <f>C98+D98</f>
        <v>0</v>
      </c>
      <c r="F98" s="8">
        <v>0</v>
      </c>
      <c r="G98" s="8">
        <v>0</v>
      </c>
      <c r="H98" s="8">
        <f>E98-F98</f>
        <v>0</v>
      </c>
    </row>
    <row r="99" spans="1:8" x14ac:dyDescent="0.2">
      <c r="A99" s="7"/>
      <c r="B99" s="6"/>
      <c r="C99" s="5"/>
      <c r="D99" s="5"/>
      <c r="E99" s="5"/>
      <c r="F99" s="5"/>
      <c r="G99" s="5"/>
      <c r="H99" s="5"/>
    </row>
    <row r="100" spans="1:8" x14ac:dyDescent="0.2">
      <c r="A100" s="4"/>
      <c r="B100" s="3" t="s">
        <v>0</v>
      </c>
      <c r="C100" s="2">
        <f>SUM(C86:C98)</f>
        <v>0</v>
      </c>
      <c r="D100" s="2">
        <f>SUM(D86:D98)</f>
        <v>0</v>
      </c>
      <c r="E100" s="2">
        <f>SUM(E86:E98)</f>
        <v>0</v>
      </c>
      <c r="F100" s="2">
        <f>SUM(F86:F98)</f>
        <v>0</v>
      </c>
      <c r="G100" s="2">
        <f>SUM(G86:G98)</f>
        <v>0</v>
      </c>
      <c r="H100" s="2">
        <f>SUM(H86:H98)</f>
        <v>0</v>
      </c>
    </row>
  </sheetData>
  <sheetProtection formatCells="0" formatColumns="0" formatRows="0" insertRows="0" deleteRows="0" autoFilter="0"/>
  <mergeCells count="12">
    <mergeCell ref="A1:H1"/>
    <mergeCell ref="A3:B5"/>
    <mergeCell ref="A67:H67"/>
    <mergeCell ref="A69:B71"/>
    <mergeCell ref="C3:G3"/>
    <mergeCell ref="H3:H4"/>
    <mergeCell ref="A81:H81"/>
    <mergeCell ref="A82:B84"/>
    <mergeCell ref="C82:G82"/>
    <mergeCell ref="H82:H83"/>
    <mergeCell ref="C69:G69"/>
    <mergeCell ref="H69:H70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2020-05-07T16:23:07Z</dcterms:created>
  <dcterms:modified xsi:type="dcterms:W3CDTF">2020-05-07T16:23:16Z</dcterms:modified>
</cp:coreProperties>
</file>