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3040" windowHeight="894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D14" i="1"/>
  <c r="D13" i="1" s="1"/>
  <c r="H13" i="1"/>
  <c r="G13" i="1"/>
  <c r="E13" i="1"/>
  <c r="E8" i="1" s="1"/>
  <c r="E20" i="1" s="1"/>
  <c r="C13" i="1"/>
  <c r="B13" i="1"/>
  <c r="H9" i="1"/>
  <c r="H8" i="1" s="1"/>
  <c r="H20" i="1" s="1"/>
  <c r="G9" i="1"/>
  <c r="F9" i="1"/>
  <c r="E9" i="1"/>
  <c r="D9" i="1"/>
  <c r="D8" i="1" s="1"/>
  <c r="D20" i="1" s="1"/>
  <c r="C9" i="1"/>
  <c r="B9" i="1"/>
  <c r="B8" i="1" s="1"/>
  <c r="B20" i="1" s="1"/>
  <c r="G8" i="1"/>
  <c r="G20" i="1" s="1"/>
  <c r="C8" i="1"/>
  <c r="C20" i="1" s="1"/>
  <c r="B6" i="1"/>
  <c r="A4" i="1"/>
  <c r="A2" i="1"/>
  <c r="F14" i="1" l="1"/>
  <c r="F13" i="1" s="1"/>
  <c r="F8" i="1" s="1"/>
  <c r="F20" i="1" s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<sst xmlns="http://schemas.openxmlformats.org/spreadsheetml/2006/main" count="43" uniqueCount="41">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</sst>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4" fontId="4" fillId="0" borderId="11" xfId="0" applyNumberFormat="1" applyFont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" fontId="5" fillId="0" borderId="11" xfId="0" applyNumberFormat="1" applyFont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7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IL_000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6" sqref="A6"/>
    </sheetView>
  </sheetViews>
  <sheetFormatPr baseColWidth="10" defaultColWidth="0" defaultRowHeight="0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9" t="str">
        <f>PERIODO_INFORME</f>
        <v>Al 31 de diciembre de 2017 y al 31 de diciembre de 2018 (b)</v>
      </c>
      <c r="B4" s="10"/>
      <c r="C4" s="10"/>
      <c r="D4" s="10"/>
      <c r="E4" s="10"/>
      <c r="F4" s="10"/>
      <c r="G4" s="10"/>
      <c r="H4" s="11"/>
    </row>
    <row r="5" spans="1:9" ht="14.4" x14ac:dyDescent="0.3">
      <c r="A5" s="12" t="s">
        <v>2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3</v>
      </c>
      <c r="B6" s="16" t="str">
        <f>ULTIMO_SALDO</f>
        <v>Saldo al 31 de diciembre de 2017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4.4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ht="14.4" x14ac:dyDescent="0.3">
      <c r="A8" s="20" t="s">
        <v>10</v>
      </c>
      <c r="B8" s="21">
        <f>B9+B13</f>
        <v>21840160</v>
      </c>
      <c r="C8" s="21">
        <f t="shared" ref="C8:H8" si="0">C9+C13</f>
        <v>0</v>
      </c>
      <c r="D8" s="21">
        <f t="shared" si="0"/>
        <v>3744000</v>
      </c>
      <c r="E8" s="21">
        <f t="shared" si="0"/>
        <v>0</v>
      </c>
      <c r="F8" s="21">
        <f t="shared" si="0"/>
        <v>18096160</v>
      </c>
      <c r="G8" s="21">
        <f t="shared" si="0"/>
        <v>2070179.39</v>
      </c>
      <c r="H8" s="21">
        <f t="shared" si="0"/>
        <v>0</v>
      </c>
    </row>
    <row r="9" spans="1:9" ht="14.4" x14ac:dyDescent="0.3">
      <c r="A9" s="22" t="s">
        <v>11</v>
      </c>
      <c r="B9" s="21">
        <f>SUM(B10:B12)</f>
        <v>0</v>
      </c>
      <c r="C9" s="21">
        <f t="shared" ref="C9:H9" si="1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9" ht="14.4" x14ac:dyDescent="0.3">
      <c r="A10" s="23" t="s">
        <v>12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1:9" ht="14.4" x14ac:dyDescent="0.3">
      <c r="A11" s="23" t="s">
        <v>13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</row>
    <row r="12" spans="1:9" ht="14.4" x14ac:dyDescent="0.3">
      <c r="A12" s="23" t="s">
        <v>14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1:9" ht="14.4" x14ac:dyDescent="0.3">
      <c r="A13" s="22" t="s">
        <v>15</v>
      </c>
      <c r="B13" s="21">
        <f>SUM(B14:B16)</f>
        <v>21840160</v>
      </c>
      <c r="C13" s="21">
        <f t="shared" ref="C13:H13" si="2">SUM(C14:C16)</f>
        <v>0</v>
      </c>
      <c r="D13" s="21">
        <f t="shared" si="2"/>
        <v>3744000</v>
      </c>
      <c r="E13" s="21">
        <f t="shared" si="2"/>
        <v>0</v>
      </c>
      <c r="F13" s="21">
        <f t="shared" si="2"/>
        <v>18096160</v>
      </c>
      <c r="G13" s="21">
        <f t="shared" si="2"/>
        <v>2070179.39</v>
      </c>
      <c r="H13" s="21">
        <f t="shared" si="2"/>
        <v>0</v>
      </c>
    </row>
    <row r="14" spans="1:9" ht="14.4" x14ac:dyDescent="0.3">
      <c r="A14" s="23" t="s">
        <v>16</v>
      </c>
      <c r="B14" s="24">
        <v>21840160</v>
      </c>
      <c r="C14" s="24">
        <v>0</v>
      </c>
      <c r="D14" s="24">
        <f>2808000+936000</f>
        <v>3744000</v>
      </c>
      <c r="E14" s="24">
        <v>0</v>
      </c>
      <c r="F14" s="24">
        <f>+B14+C14-D14+E14</f>
        <v>18096160</v>
      </c>
      <c r="G14" s="24">
        <v>2070179.39</v>
      </c>
      <c r="H14" s="24">
        <v>0</v>
      </c>
    </row>
    <row r="15" spans="1:9" ht="14.4" x14ac:dyDescent="0.3">
      <c r="A15" s="23" t="s">
        <v>17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9" ht="14.4" x14ac:dyDescent="0.3">
      <c r="A16" s="23" t="s">
        <v>18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4.4" x14ac:dyDescent="0.3">
      <c r="A17" s="25"/>
      <c r="B17" s="19"/>
      <c r="C17" s="19"/>
      <c r="D17" s="19"/>
      <c r="E17" s="19"/>
      <c r="F17" s="19"/>
      <c r="G17" s="19"/>
      <c r="H17" s="19"/>
    </row>
    <row r="18" spans="1:8" ht="14.4" x14ac:dyDescent="0.3">
      <c r="A18" s="20" t="s">
        <v>19</v>
      </c>
      <c r="B18" s="21">
        <v>32000892.329999998</v>
      </c>
      <c r="C18" s="26"/>
      <c r="D18" s="26"/>
      <c r="E18" s="26"/>
      <c r="F18" s="21">
        <v>40735147.18</v>
      </c>
      <c r="G18" s="26"/>
      <c r="H18" s="26"/>
    </row>
    <row r="19" spans="1:8" ht="14.4" x14ac:dyDescent="0.3">
      <c r="A19" s="27"/>
      <c r="B19" s="28"/>
      <c r="C19" s="28"/>
      <c r="D19" s="28"/>
      <c r="E19" s="28"/>
      <c r="F19" s="28"/>
      <c r="G19" s="28"/>
      <c r="H19" s="28"/>
    </row>
    <row r="20" spans="1:8" ht="14.4" x14ac:dyDescent="0.3">
      <c r="A20" s="20" t="s">
        <v>20</v>
      </c>
      <c r="B20" s="21">
        <f>B8+B18</f>
        <v>53841052.329999998</v>
      </c>
      <c r="C20" s="21">
        <f t="shared" ref="C20:H20" si="3">C8+C18</f>
        <v>0</v>
      </c>
      <c r="D20" s="21">
        <f t="shared" si="3"/>
        <v>3744000</v>
      </c>
      <c r="E20" s="21">
        <f t="shared" si="3"/>
        <v>0</v>
      </c>
      <c r="F20" s="21">
        <f t="shared" si="3"/>
        <v>58831307.18</v>
      </c>
      <c r="G20" s="21">
        <f t="shared" si="3"/>
        <v>2070179.39</v>
      </c>
      <c r="H20" s="21">
        <f t="shared" si="3"/>
        <v>0</v>
      </c>
    </row>
    <row r="21" spans="1:8" ht="14.4" x14ac:dyDescent="0.3">
      <c r="A21" s="25"/>
      <c r="B21" s="25"/>
      <c r="C21" s="25"/>
      <c r="D21" s="25"/>
      <c r="E21" s="25"/>
      <c r="F21" s="25"/>
      <c r="G21" s="25"/>
      <c r="H21" s="25"/>
    </row>
    <row r="22" spans="1:8" ht="16.2" x14ac:dyDescent="0.3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0" customFormat="1" ht="14.4" x14ac:dyDescent="0.3">
      <c r="A23" s="29" t="s">
        <v>22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s="30" customFormat="1" ht="14.4" x14ac:dyDescent="0.3">
      <c r="A24" s="29" t="s">
        <v>23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s="30" customFormat="1" ht="14.4" x14ac:dyDescent="0.3">
      <c r="A25" s="29" t="s">
        <v>24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4.4" x14ac:dyDescent="0.3">
      <c r="A26" s="31" t="s">
        <v>25</v>
      </c>
      <c r="B26" s="25"/>
      <c r="C26" s="25"/>
      <c r="D26" s="25"/>
      <c r="E26" s="25"/>
      <c r="F26" s="25"/>
      <c r="G26" s="25"/>
      <c r="H26" s="25"/>
    </row>
    <row r="27" spans="1:8" ht="16.2" x14ac:dyDescent="0.3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0" customFormat="1" ht="14.4" x14ac:dyDescent="0.3">
      <c r="A28" s="29" t="s">
        <v>27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s="30" customFormat="1" ht="14.4" x14ac:dyDescent="0.3">
      <c r="A29" s="29" t="s">
        <v>28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s="30" customFormat="1" ht="14.4" x14ac:dyDescent="0.3">
      <c r="A30" s="29" t="s">
        <v>29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ht="14.4" x14ac:dyDescent="0.3">
      <c r="A31" s="32" t="s">
        <v>25</v>
      </c>
      <c r="B31" s="33"/>
      <c r="C31" s="33"/>
      <c r="D31" s="33"/>
      <c r="E31" s="33"/>
      <c r="F31" s="33"/>
      <c r="G31" s="33"/>
      <c r="H31" s="33"/>
    </row>
    <row r="32" spans="1:8" ht="17.25" customHeight="1" x14ac:dyDescent="0.3">
      <c r="A32" s="2"/>
    </row>
    <row r="33" spans="1:8" ht="12" customHeight="1" x14ac:dyDescent="0.3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ht="12" customHeight="1" x14ac:dyDescent="0.3">
      <c r="A34" s="34"/>
      <c r="B34" s="34"/>
      <c r="C34" s="34"/>
      <c r="D34" s="34"/>
      <c r="E34" s="34"/>
      <c r="F34" s="34"/>
      <c r="G34" s="34"/>
      <c r="H34" s="34"/>
    </row>
    <row r="35" spans="1:8" ht="12" customHeight="1" x14ac:dyDescent="0.3">
      <c r="A35" s="34"/>
      <c r="B35" s="34"/>
      <c r="C35" s="34"/>
      <c r="D35" s="34"/>
      <c r="E35" s="34"/>
      <c r="F35" s="34"/>
      <c r="G35" s="34"/>
      <c r="H35" s="34"/>
    </row>
    <row r="36" spans="1:8" ht="12" customHeight="1" x14ac:dyDescent="0.3">
      <c r="A36" s="34"/>
      <c r="B36" s="34"/>
      <c r="C36" s="34"/>
      <c r="D36" s="34"/>
      <c r="E36" s="34"/>
      <c r="F36" s="34"/>
      <c r="G36" s="34"/>
      <c r="H36" s="34"/>
    </row>
    <row r="37" spans="1:8" ht="12" customHeight="1" x14ac:dyDescent="0.3">
      <c r="A37" s="34"/>
      <c r="B37" s="34"/>
      <c r="C37" s="34"/>
      <c r="D37" s="34"/>
      <c r="E37" s="34"/>
      <c r="F37" s="34"/>
      <c r="G37" s="34"/>
      <c r="H37" s="34"/>
    </row>
    <row r="38" spans="1:8" ht="14.4" x14ac:dyDescent="0.3">
      <c r="A38" s="2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4.4" x14ac:dyDescent="0.3">
      <c r="A40" s="27"/>
      <c r="B40" s="28"/>
      <c r="C40" s="28"/>
      <c r="D40" s="28"/>
      <c r="E40" s="28"/>
      <c r="F40" s="28"/>
    </row>
    <row r="41" spans="1:8" ht="14.4" x14ac:dyDescent="0.3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0" customFormat="1" ht="14.4" x14ac:dyDescent="0.3">
      <c r="A42" s="29" t="s">
        <v>38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</row>
    <row r="43" spans="1:8" s="30" customFormat="1" ht="14.4" x14ac:dyDescent="0.3">
      <c r="A43" s="29" t="s">
        <v>39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</row>
    <row r="44" spans="1:8" s="30" customFormat="1" ht="14.4" x14ac:dyDescent="0.3">
      <c r="A44" s="29" t="s">
        <v>40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</row>
    <row r="45" spans="1:8" ht="14.4" x14ac:dyDescent="0.3">
      <c r="A45" s="35" t="s">
        <v>25</v>
      </c>
      <c r="B45" s="36"/>
      <c r="C45" s="36"/>
      <c r="D45" s="36"/>
      <c r="E45" s="36"/>
      <c r="F45" s="36"/>
    </row>
    <row r="46" spans="1:8" ht="14.4" hidden="1" x14ac:dyDescent="0.3"/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JAROLG7510</dc:creator>
  <cp:lastModifiedBy>JAROLG7510</cp:lastModifiedBy>
  <dcterms:created xsi:type="dcterms:W3CDTF">2020-02-07T20:50:14Z</dcterms:created>
  <dcterms:modified xsi:type="dcterms:W3CDTF">2020-02-07T20:50:28Z</dcterms:modified>
</cp:coreProperties>
</file>