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AS 2017\"/>
    </mc:Choice>
  </mc:AlternateContent>
  <bookViews>
    <workbookView xWindow="0" yWindow="0" windowWidth="24000" windowHeight="9135"/>
  </bookViews>
  <sheets>
    <sheet name="PROGRAMA OPERATIVO IMPLUS" sheetId="6" r:id="rId1"/>
  </sheets>
  <definedNames>
    <definedName name="_xlnm._FilterDatabase" localSheetId="0" hidden="1">'PROGRAMA OPERATIVO IMPLUS'!$A$1:$Y$14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3" i="6" l="1"/>
  <c r="AO22" i="6"/>
  <c r="AO21" i="6"/>
  <c r="AO20" i="6"/>
  <c r="AO19" i="6"/>
  <c r="AO18" i="6"/>
  <c r="AO8" i="6"/>
  <c r="AO6" i="6"/>
  <c r="AO13" i="6" l="1"/>
  <c r="AO5" i="6"/>
  <c r="AO15" i="6"/>
  <c r="AO14" i="6"/>
  <c r="AO16" i="6"/>
  <c r="AO10" i="6"/>
  <c r="AO11" i="6"/>
  <c r="X18" i="6" l="1"/>
  <c r="Y18" i="6" s="1"/>
  <c r="X21" i="6"/>
  <c r="Y21" i="6" s="1"/>
  <c r="X11" i="6"/>
  <c r="Y11" i="6" s="1"/>
</calcChain>
</file>

<file path=xl/sharedStrings.xml><?xml version="1.0" encoding="utf-8"?>
<sst xmlns="http://schemas.openxmlformats.org/spreadsheetml/2006/main" count="297" uniqueCount="154">
  <si>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</si>
  <si>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</si>
  <si>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</si>
  <si>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</si>
  <si>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</si>
  <si>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</si>
  <si>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</si>
  <si>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</si>
  <si>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</si>
  <si>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</si>
  <si>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</si>
  <si>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INVERSION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</si>
  <si>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</si>
  <si>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</si>
  <si>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</si>
  <si>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</si>
  <si>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</si>
  <si>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</si>
  <si>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</si>
  <si>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</si>
  <si>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</si>
  <si>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</si>
  <si>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</si>
  <si>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</si>
  <si>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</si>
  <si>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IP</t>
  </si>
  <si>
    <t>IP3</t>
  </si>
  <si>
    <t>IP31</t>
  </si>
  <si>
    <t>Conformación del sistema de municipal de planeación</t>
  </si>
  <si>
    <t>IP311</t>
  </si>
  <si>
    <t>Elaborar los instrumentos legales en materia de planeación municipal que establece el SEPLAN.</t>
  </si>
  <si>
    <t>IP31111</t>
  </si>
  <si>
    <t>Establecer las bases y mecanismos de colaboración y coordinación entre el IMPLUS y las dependencias municipales, a efecto de sumar esfuerzos y capacidades y dar seguimiento a planes, programas y proyectos.</t>
  </si>
  <si>
    <t>IP311111</t>
  </si>
  <si>
    <t>IP3112</t>
  </si>
  <si>
    <t>1 PMD Silao</t>
  </si>
  <si>
    <t>IP31121</t>
  </si>
  <si>
    <t>IP311211</t>
  </si>
  <si>
    <t xml:space="preserve">Actualización del Plan Municipal de Desarrollo Silao </t>
  </si>
  <si>
    <t>IP3116</t>
  </si>
  <si>
    <t>IP31161</t>
  </si>
  <si>
    <t>IP311611</t>
  </si>
  <si>
    <t>IP3117</t>
  </si>
  <si>
    <t>1 Sistema de planeación estrategica municipal</t>
  </si>
  <si>
    <t>IP31171</t>
  </si>
  <si>
    <t>IP311711</t>
  </si>
  <si>
    <t>De forma indistinta; informes, reportes evaluaciones, oficios,Etc.</t>
  </si>
  <si>
    <t>IP3311</t>
  </si>
  <si>
    <t>IP341117</t>
  </si>
  <si>
    <t xml:space="preserve">Proponer al Ayuntamiento las medidas necesarias para ordenar los asentamientos humanos y establecer adecuadas provisiones, usos, reservas y destinos de tierras, aguas y bosques, a efecto de ejecutar obras públicas y de planear y regular la conservación, mejoramiento y crecimiento de los centros de población, conforme al Art. 35 Ley de General de Asentamientos Humanos.
</t>
  </si>
  <si>
    <t>Evaluar los instrumentos legales en materia de planeación municipal que establece el SEPLAN.</t>
  </si>
  <si>
    <t>IP311713</t>
  </si>
  <si>
    <t>IP32</t>
  </si>
  <si>
    <t>Fortalecimiento a la participación social</t>
  </si>
  <si>
    <t>IP321</t>
  </si>
  <si>
    <t xml:space="preserve"> Incrementar la participación entre gobierno y los grupos sociales.</t>
  </si>
  <si>
    <t>IP311811</t>
  </si>
  <si>
    <t>Reestructuración del consejo directivo y Consultivo del Implus</t>
  </si>
  <si>
    <t>IP311812</t>
  </si>
  <si>
    <t>Fortalecimiento de la participación de consejos directivo y consultivo del IMPLUS</t>
  </si>
  <si>
    <t>IP33</t>
  </si>
  <si>
    <t>Desarrollo institucional</t>
  </si>
  <si>
    <t>IP331</t>
  </si>
  <si>
    <t>IP332</t>
  </si>
  <si>
    <t>IP311913</t>
  </si>
  <si>
    <t xml:space="preserve"> Fortalecer la estructura y capacitación institucional.</t>
  </si>
  <si>
    <t>IP31110</t>
  </si>
  <si>
    <t>Fortalecer la investigación como actividad de vinculación con otras áreas internas y externas del instituto.</t>
  </si>
  <si>
    <t>IP311101</t>
  </si>
  <si>
    <t>Realizar foros de gestión de diversos temas en materia de planeación municipal</t>
  </si>
  <si>
    <t>1 Reglamento</t>
  </si>
  <si>
    <t>Revisión y adecuación del Reglamento de Construcción con forme a código territorial.</t>
  </si>
  <si>
    <t>Mesas de trabajo con direcciones municipales y expertos. Reglamento aprobado y publicado, oficios, minutas de talleres</t>
  </si>
  <si>
    <t>IP31112</t>
  </si>
  <si>
    <t>IP311121</t>
  </si>
  <si>
    <t>Revisión y adecuación del Reglamento de Normas técnicas de urbanización.</t>
  </si>
  <si>
    <t>IP31113</t>
  </si>
  <si>
    <t>IP311131</t>
  </si>
  <si>
    <t>IP31114</t>
  </si>
  <si>
    <t>IP311141</t>
  </si>
  <si>
    <t>Vincularse con instituciones, universidades, profesionistas e investigadores etc. en el propósito de impulsar el desarrollo y fortalecimiento del instituto.</t>
  </si>
  <si>
    <t>Fortalecer la administraciones municipales en planeación  estratégica e integral, para toma de decisiones con imparcialidad y en beneficio de los silaoenses para el desarrollo sustentable del Municipio de Silao Guanajuato, en un proceso de gestión, regulación y acuerdo entre los actores del mismo, con la finalidad de orientar sobre la utilización racional de sus recursos y la administración de acciones prioritarias para su desarrollo municipal.</t>
  </si>
  <si>
    <t>IP3321</t>
  </si>
  <si>
    <t>IP33211</t>
  </si>
  <si>
    <t>Impulsar la autonomía del instituto de Planeación</t>
  </si>
  <si>
    <t>IP332111</t>
  </si>
  <si>
    <t>Revisión y actualización del reglamento del Implus</t>
  </si>
  <si>
    <t>IP34</t>
  </si>
  <si>
    <t>IP341</t>
  </si>
  <si>
    <t>fortalecimiento al desarrollo municipal</t>
  </si>
  <si>
    <t>cartera de proyectos</t>
  </si>
  <si>
    <t>IP341111</t>
  </si>
  <si>
    <t>Generar cartera de proyectos estratégicos Municipales</t>
  </si>
  <si>
    <t>IP341112</t>
  </si>
  <si>
    <t>Instrumentos de planeación (SIMUPLAN) que permiten dirigir el quehacer (social, economico, territorial, administrativo y de derecho, etc.) de la administración publica 2015-2018</t>
  </si>
  <si>
    <t>Disponer de un amplio y calificado conjunto de referencias
conceptuales y operacionales para profundizar en los temas estratégicos del desarrollo de  ciudades.</t>
  </si>
  <si>
    <t>Regular de funcionamiento de manera optima y acorde a la realidad de las situaciones del territorio</t>
  </si>
  <si>
    <t xml:space="preserve">Articulación con organismos análogos y con instituciones y distintas iniciativas para generar nuevas estructuras </t>
  </si>
  <si>
    <t>Crear y administrar el Sistema Municipal de información geográfica y estadística</t>
  </si>
  <si>
    <t>1 Foro de gestión anual</t>
  </si>
  <si>
    <t>Desarrollo de temas para ponencias, metodologías, presentaciones, videos constancias de asistencia, etc.</t>
  </si>
  <si>
    <t>Elaboración del sistema normativo municipal acorde a código territorial</t>
  </si>
  <si>
    <t>Elaboración del  Reglamento de Usos de suelo municipal</t>
  </si>
  <si>
    <t>Convenios , minutas, oficios, reportes fotográficos, etc.</t>
  </si>
  <si>
    <t>Oficios, minutas, actas de sesión de consejos, lista de asistencia  a foros de consulta, informe de actividades.</t>
  </si>
  <si>
    <t>Regular el funcionamiento de manera optima y acorde a la realidad las atribuciones del IMPLUS en materia de planeación integral del municipio</t>
  </si>
  <si>
    <t>proyectos estratégicos</t>
  </si>
  <si>
    <t>Acciones innovadoras e impulsoras  para el desarrollo municipal</t>
  </si>
  <si>
    <t>Carpeta ejecutiva de cartera de proyectos estratégicos municipales</t>
  </si>
  <si>
    <t>Definir las proyectos estratégicos (emblemáticos) que fortalecerán el desarrollo del municipio a medio plazo</t>
  </si>
  <si>
    <t xml:space="preserve">proyectos estratégicos </t>
  </si>
  <si>
    <t>Dictámenes de congruencia del proyecto de diseño urbano. Oficios de viabilidad técnica , emitir recomendaciones, opiniones técnicas  y proyectos.</t>
  </si>
  <si>
    <t>Plan municipal de desarrollo, carpeta con  información de avances, actas, oficios de convocatorias, minutas, reportes fotográficos con autoridades y ciudadanos. Oficios de seguimiento  y acompañamiento para elaborar PMD con IPLANEG. Oficio de publicación y registro.</t>
  </si>
  <si>
    <t>Instrumento de planeación rector que permiten dirigir el quehacer (social, económico, territorial, administrativo y derecho, etc.) del municipio a largo plazo, con visión a 25 años.</t>
  </si>
  <si>
    <t>4 Programas Sectoriales (seguridad, desarrollo social, desarrollo económico y educación)</t>
  </si>
  <si>
    <r>
      <t>Elaboración  de los P</t>
    </r>
    <r>
      <rPr>
        <b/>
        <sz val="8"/>
        <rFont val="Calibri"/>
        <family val="2"/>
        <scheme val="minor"/>
      </rPr>
      <t xml:space="preserve">rograma Sectorial </t>
    </r>
    <r>
      <rPr>
        <sz val="8"/>
        <rFont val="Calibri"/>
        <family val="2"/>
        <scheme val="minor"/>
      </rPr>
      <t>de: Seguridad publica, Desarrollo social, Educación y Desarrollo económico. (Acorde a ejes de gobierno) temas relevantes para el municipio.</t>
    </r>
  </si>
  <si>
    <t xml:space="preserve">Carpeta ejecutiva de cada Programa sectorial, integrada con minutas de trabajo, oficios de convocatoria, reporte fotográfico, etc.  </t>
  </si>
  <si>
    <t>Instrumentos de planeación (SIMUPLAN) que permiten dirigir esfuerzos en los temas de mayor impacto para el desarrollo social, económico y territorial del municipio.</t>
  </si>
  <si>
    <t>Difundir y dar seguimiento al Sistema municipal de planeación ,  instrumentación, gestión y diseño de instrumentos derivados de consulta y participación ciudadana, colegios, instituciones y sociedad en general.</t>
  </si>
  <si>
    <t>ACCIONES PROGRAMADAS</t>
  </si>
  <si>
    <t xml:space="preserve">Establecer mecanismos de colaboración y coordinación entre el IMPLUS y las dependencias municipales, para actualizar reglamentación </t>
  </si>
  <si>
    <t>Desarrollo de proyecto estratégico  zona metropolitana ¨Silao ciudad del futuro¨</t>
  </si>
  <si>
    <t>INDICAR EL PROYECTO ESTRATEGICO AL QUE CORRESPONDE LA ACCION</t>
  </si>
  <si>
    <t>% DE AVANCE MENSUAL PROGRAMADO 2017</t>
  </si>
  <si>
    <t>% FINAL ALCANZADO AL 31 DE DICIEMBRE DE 2016</t>
  </si>
  <si>
    <t xml:space="preserve">INDICAR CON EL NUMERO 1 SI LA ACTIVIDAD PROGRAMADA A 2017 ES CONTINUA DE 2016 </t>
  </si>
  <si>
    <t>INDICAR CON EL NUMERO 1 SI LA ACCION  PROGRAMADA PARA 2017 DERIVA DE PROGRAMA DE GOBIERNO Y CON EL NUMERO 2 SI ES PROPUESTA ADICIONAL AL PROGRAMA DE GOBIERNO</t>
  </si>
  <si>
    <t>% FINAL ALCANZADO AL 31 DE DICIEMBRE DE 2017</t>
  </si>
  <si>
    <t>IP342</t>
  </si>
  <si>
    <t>regularizacion de asentamientos humanos</t>
  </si>
  <si>
    <t>Establecer mecanismos de colaboración y coordinación entre el IMPLUS ,universidades ,investigadores ,gobiernos  de los municipios ,estados  y paises sobre diversos temas</t>
  </si>
  <si>
    <t>convenios de colaboracion tecnica y/o capacitacion</t>
  </si>
  <si>
    <t>desarrollo integral estrategico y sustentable del municipio</t>
  </si>
  <si>
    <t>ordenamiento territorial sustentable</t>
  </si>
  <si>
    <t>IP341114</t>
  </si>
  <si>
    <t>regularizacion de asentamientos humanos irregulares validados ante la direccion general de  tenencia de la tierra del gobierno del estado y la comision  municipal</t>
  </si>
  <si>
    <t xml:space="preserve">9 proyectos estrategicos </t>
  </si>
  <si>
    <t>1,2,3,5,6,7,8,</t>
  </si>
  <si>
    <t>IP312</t>
  </si>
  <si>
    <t>IP311714</t>
  </si>
  <si>
    <t>evaluar planes y programas  (conforme a la Ley de planeacion ,codigo territorial y ley organica municipal) y legislacion aplicable</t>
  </si>
  <si>
    <t>zona metropolitana</t>
  </si>
  <si>
    <t xml:space="preserve">convenio,minutas de trabajo,fotografias,acuerdos </t>
  </si>
  <si>
    <t>ordenamiento sustentable  y  desarrollo social (identidad y autonomia)seguridad de la tenencia de la tierra</t>
  </si>
  <si>
    <t>IP343</t>
  </si>
  <si>
    <t>IP341115</t>
  </si>
  <si>
    <t>diagnostico para identificar el status de los asentamientos humanos irregulares</t>
  </si>
  <si>
    <t>3 y 8</t>
  </si>
  <si>
    <t>carpeta ejecutiva de avances,minutas,reporte fotografico,reporte de levantamiento de datos de campo,aacuerdos e informes</t>
  </si>
  <si>
    <t>8,9</t>
  </si>
  <si>
    <t>1,2,3,4,5,6,7,8,9,</t>
  </si>
  <si>
    <t>1,2,3,4,5,6,7,8,9</t>
  </si>
  <si>
    <t>conformacion de base de datos en informacion geografica para la planeacion territorial</t>
  </si>
  <si>
    <t>ACORDE A PROGRAMA DE AVANCES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</si>
</sst>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zoomScale="40" zoomScaleNormal="40" workbookViewId="0">
      <selection activeCell="AQ18" sqref="AQ18"/>
    </sheetView>
  </sheetViews>
  <sheetFormatPr baseColWidth="10" defaultColWidth="11.42578125" defaultRowHeight="15" x14ac:dyDescent="0.25"/>
  <cols>
    <col min="1" max="1" width="15.42578125" customWidth="1"/>
    <col min="2" max="3" width="5.28515625" customWidth="1"/>
    <col min="4" max="4" width="19.7109375" customWidth="1"/>
    <col min="5" max="5" width="6.140625" customWidth="1"/>
    <col min="6" max="6" width="24.42578125" customWidth="1"/>
    <col min="7" max="7" width="6.85546875" customWidth="1"/>
    <col min="8" max="8" width="13" customWidth="1"/>
    <col min="9" max="9" width="8" customWidth="1"/>
    <col min="10" max="10" width="16.7109375" customWidth="1"/>
    <col min="11" max="11" width="8.5703125" customWidth="1"/>
    <col min="12" max="12" width="26.7109375" customWidth="1"/>
    <col min="13" max="13" width="14.85546875" customWidth="1"/>
    <col min="14" max="15" width="4" customWidth="1"/>
    <col min="16" max="19" width="5.28515625" customWidth="1"/>
    <col min="20" max="20" width="24.5703125" customWidth="1"/>
    <col min="21" max="21" width="18.42578125" customWidth="1"/>
    <col min="22" max="22" width="16.140625" customWidth="1"/>
    <col min="23" max="23" width="14.140625" customWidth="1"/>
    <col min="24" max="24" width="13.5703125" customWidth="1"/>
    <col min="25" max="25" width="7.85546875" customWidth="1"/>
    <col min="29" max="40" width="6.42578125" customWidth="1"/>
  </cols>
  <sheetData>
    <row r="1" spans="1:41" ht="24.75" customHeight="1" x14ac:dyDescent="0.25">
      <c r="A1" s="29" t="s">
        <v>0</v>
      </c>
      <c r="B1" s="29" t="s">
        <v>1</v>
      </c>
      <c r="C1" s="33"/>
      <c r="D1" s="29" t="s">
        <v>2</v>
      </c>
      <c r="E1" s="33"/>
      <c r="F1" s="29" t="s">
        <v>3</v>
      </c>
      <c r="G1" s="33"/>
      <c r="H1" s="29" t="s">
        <v>4</v>
      </c>
      <c r="I1" s="33"/>
      <c r="J1" s="29" t="s">
        <v>5</v>
      </c>
      <c r="K1" s="33"/>
      <c r="L1" s="29" t="s">
        <v>119</v>
      </c>
      <c r="M1" s="29" t="s">
        <v>122</v>
      </c>
      <c r="N1" s="11"/>
      <c r="O1" s="11"/>
      <c r="P1" s="32" t="s">
        <v>11</v>
      </c>
      <c r="Q1" s="32"/>
      <c r="R1" s="32"/>
      <c r="S1" s="32"/>
      <c r="T1" s="30" t="s">
        <v>6</v>
      </c>
      <c r="U1" s="30" t="s">
        <v>7</v>
      </c>
      <c r="V1" s="30" t="s">
        <v>8</v>
      </c>
      <c r="W1" s="30" t="s">
        <v>9</v>
      </c>
      <c r="X1" s="31" t="s">
        <v>10</v>
      </c>
      <c r="Y1" s="31"/>
      <c r="Z1" s="36" t="s">
        <v>124</v>
      </c>
      <c r="AA1" s="36" t="s">
        <v>125</v>
      </c>
      <c r="AB1" s="36" t="s">
        <v>126</v>
      </c>
      <c r="AC1" s="37" t="s">
        <v>123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8" t="s">
        <v>127</v>
      </c>
    </row>
    <row r="2" spans="1:41" ht="15" customHeight="1" x14ac:dyDescent="0.25">
      <c r="A2" s="29"/>
      <c r="B2" s="29"/>
      <c r="C2" s="34"/>
      <c r="D2" s="29"/>
      <c r="E2" s="34"/>
      <c r="F2" s="29"/>
      <c r="G2" s="34"/>
      <c r="H2" s="29"/>
      <c r="I2" s="34"/>
      <c r="J2" s="29"/>
      <c r="K2" s="34"/>
      <c r="L2" s="29"/>
      <c r="M2" s="29"/>
      <c r="N2" s="29"/>
      <c r="O2" s="29"/>
      <c r="P2" s="32"/>
      <c r="Q2" s="32"/>
      <c r="R2" s="32"/>
      <c r="S2" s="32"/>
      <c r="T2" s="30"/>
      <c r="U2" s="30"/>
      <c r="V2" s="30"/>
      <c r="W2" s="30"/>
      <c r="X2" s="31"/>
      <c r="Y2" s="31"/>
      <c r="Z2" s="36"/>
      <c r="AA2" s="36"/>
      <c r="AB2" s="36"/>
      <c r="AC2" s="31" t="s">
        <v>15</v>
      </c>
      <c r="AD2" s="31" t="s">
        <v>16</v>
      </c>
      <c r="AE2" s="31" t="s">
        <v>17</v>
      </c>
      <c r="AF2" s="31" t="s">
        <v>18</v>
      </c>
      <c r="AG2" s="31" t="s">
        <v>17</v>
      </c>
      <c r="AH2" s="31" t="s">
        <v>19</v>
      </c>
      <c r="AI2" s="31" t="s">
        <v>19</v>
      </c>
      <c r="AJ2" s="31" t="s">
        <v>18</v>
      </c>
      <c r="AK2" s="31" t="s">
        <v>20</v>
      </c>
      <c r="AL2" s="31" t="s">
        <v>12</v>
      </c>
      <c r="AM2" s="31" t="s">
        <v>13</v>
      </c>
      <c r="AN2" s="31" t="s">
        <v>14</v>
      </c>
      <c r="AO2" s="38"/>
    </row>
    <row r="3" spans="1:41" ht="106.5" customHeight="1" x14ac:dyDescent="0.25">
      <c r="A3" s="29"/>
      <c r="B3" s="29"/>
      <c r="C3" s="35"/>
      <c r="D3" s="29"/>
      <c r="E3" s="35"/>
      <c r="F3" s="29"/>
      <c r="G3" s="35"/>
      <c r="H3" s="29"/>
      <c r="I3" s="35"/>
      <c r="J3" s="29"/>
      <c r="K3" s="35"/>
      <c r="L3" s="29"/>
      <c r="M3" s="29"/>
      <c r="N3" s="11" t="s">
        <v>16</v>
      </c>
      <c r="O3" s="11" t="s">
        <v>21</v>
      </c>
      <c r="P3" s="11" t="s">
        <v>16</v>
      </c>
      <c r="Q3" s="11" t="s">
        <v>15</v>
      </c>
      <c r="R3" s="11" t="s">
        <v>17</v>
      </c>
      <c r="S3" s="11" t="s">
        <v>22</v>
      </c>
      <c r="T3" s="30"/>
      <c r="U3" s="30"/>
      <c r="V3" s="30"/>
      <c r="W3" s="30"/>
      <c r="X3" s="12" t="s">
        <v>23</v>
      </c>
      <c r="Y3" s="12" t="s">
        <v>24</v>
      </c>
      <c r="Z3" s="36"/>
      <c r="AA3" s="36"/>
      <c r="AB3" s="36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8"/>
    </row>
    <row r="4" spans="1:41" ht="57" customHeight="1" x14ac:dyDescent="0.25">
      <c r="A4" s="17" t="s">
        <v>25</v>
      </c>
      <c r="B4" s="17" t="s">
        <v>26</v>
      </c>
      <c r="C4" s="1" t="s">
        <v>27</v>
      </c>
      <c r="D4" s="5" t="s">
        <v>28</v>
      </c>
      <c r="E4" s="14" t="s">
        <v>29</v>
      </c>
      <c r="F4" s="13" t="s">
        <v>30</v>
      </c>
      <c r="G4" s="13" t="s">
        <v>34</v>
      </c>
      <c r="H4" s="13" t="s">
        <v>35</v>
      </c>
      <c r="I4" s="13" t="s">
        <v>36</v>
      </c>
      <c r="J4" s="13" t="s">
        <v>32</v>
      </c>
      <c r="K4" s="13" t="s">
        <v>37</v>
      </c>
      <c r="L4" s="9" t="s">
        <v>38</v>
      </c>
      <c r="M4" s="9" t="s">
        <v>136</v>
      </c>
      <c r="N4" s="13">
        <v>1</v>
      </c>
      <c r="O4" s="13">
        <v>1</v>
      </c>
      <c r="P4" s="18"/>
      <c r="Q4" s="18"/>
      <c r="R4" s="18"/>
      <c r="S4" s="18"/>
      <c r="T4" s="13" t="s">
        <v>112</v>
      </c>
      <c r="U4" s="13" t="s">
        <v>113</v>
      </c>
      <c r="V4" s="19" t="s">
        <v>153</v>
      </c>
      <c r="W4" s="19" t="s">
        <v>153</v>
      </c>
      <c r="X4" s="14">
        <v>15</v>
      </c>
      <c r="Y4" s="20">
        <v>15</v>
      </c>
      <c r="Z4" s="21">
        <v>60</v>
      </c>
      <c r="AA4" s="21">
        <v>1</v>
      </c>
      <c r="AB4" s="21">
        <v>1</v>
      </c>
      <c r="AC4" s="21">
        <v>15</v>
      </c>
      <c r="AD4" s="21">
        <v>15</v>
      </c>
      <c r="AE4" s="21">
        <v>10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66.5" customHeight="1" x14ac:dyDescent="0.25">
      <c r="A5" s="17" t="s">
        <v>25</v>
      </c>
      <c r="B5" s="17" t="s">
        <v>26</v>
      </c>
      <c r="C5" s="1" t="s">
        <v>27</v>
      </c>
      <c r="D5" s="5" t="s">
        <v>28</v>
      </c>
      <c r="E5" s="14" t="s">
        <v>29</v>
      </c>
      <c r="F5" s="13" t="s">
        <v>30</v>
      </c>
      <c r="G5" s="4" t="s">
        <v>39</v>
      </c>
      <c r="H5" s="13" t="s">
        <v>114</v>
      </c>
      <c r="I5" s="13" t="s">
        <v>40</v>
      </c>
      <c r="J5" s="13" t="s">
        <v>32</v>
      </c>
      <c r="K5" s="13" t="s">
        <v>41</v>
      </c>
      <c r="L5" s="7" t="s">
        <v>115</v>
      </c>
      <c r="M5" s="7" t="s">
        <v>137</v>
      </c>
      <c r="N5" s="13">
        <v>1</v>
      </c>
      <c r="O5" s="13">
        <v>1</v>
      </c>
      <c r="P5" s="18"/>
      <c r="Q5" s="18"/>
      <c r="R5" s="18"/>
      <c r="S5" s="18"/>
      <c r="T5" s="13" t="s">
        <v>116</v>
      </c>
      <c r="U5" s="22" t="s">
        <v>117</v>
      </c>
      <c r="V5" s="19" t="s">
        <v>153</v>
      </c>
      <c r="W5" s="19" t="s">
        <v>153</v>
      </c>
      <c r="X5" s="5">
        <v>0</v>
      </c>
      <c r="Y5" s="5">
        <v>0</v>
      </c>
      <c r="Z5" s="21">
        <v>35</v>
      </c>
      <c r="AA5" s="21"/>
      <c r="AB5" s="21">
        <v>1</v>
      </c>
      <c r="AC5" s="21"/>
      <c r="AD5" s="21"/>
      <c r="AE5" s="21">
        <v>20</v>
      </c>
      <c r="AF5" s="21">
        <v>20</v>
      </c>
      <c r="AG5" s="21">
        <v>20</v>
      </c>
      <c r="AH5" s="21">
        <v>20</v>
      </c>
      <c r="AI5" s="21">
        <v>20</v>
      </c>
      <c r="AJ5" s="21"/>
      <c r="AK5" s="21"/>
      <c r="AL5" s="21"/>
      <c r="AM5" s="21"/>
      <c r="AN5" s="21"/>
      <c r="AO5" s="21">
        <f>AE5+AF5+AG5+AH5+AI5</f>
        <v>100</v>
      </c>
    </row>
    <row r="6" spans="1:41" ht="114" customHeight="1" x14ac:dyDescent="0.25">
      <c r="A6" s="17" t="s">
        <v>25</v>
      </c>
      <c r="B6" s="17" t="s">
        <v>26</v>
      </c>
      <c r="C6" s="1" t="s">
        <v>27</v>
      </c>
      <c r="D6" s="5" t="s">
        <v>28</v>
      </c>
      <c r="E6" s="14" t="s">
        <v>29</v>
      </c>
      <c r="F6" s="13" t="s">
        <v>30</v>
      </c>
      <c r="G6" s="27" t="s">
        <v>42</v>
      </c>
      <c r="H6" s="27" t="s">
        <v>43</v>
      </c>
      <c r="I6" s="27" t="s">
        <v>44</v>
      </c>
      <c r="J6" s="27" t="s">
        <v>32</v>
      </c>
      <c r="K6" s="13" t="s">
        <v>45</v>
      </c>
      <c r="L6" s="7" t="s">
        <v>118</v>
      </c>
      <c r="M6" s="7" t="s">
        <v>137</v>
      </c>
      <c r="N6" s="13">
        <v>1</v>
      </c>
      <c r="O6" s="13">
        <v>1</v>
      </c>
      <c r="P6" s="18"/>
      <c r="Q6" s="18"/>
      <c r="R6" s="18"/>
      <c r="S6" s="18"/>
      <c r="T6" s="27" t="s">
        <v>46</v>
      </c>
      <c r="U6" s="27" t="s">
        <v>94</v>
      </c>
      <c r="V6" s="19" t="s">
        <v>153</v>
      </c>
      <c r="W6" s="19" t="s">
        <v>153</v>
      </c>
      <c r="X6" s="5">
        <v>0</v>
      </c>
      <c r="Y6" s="5">
        <v>0</v>
      </c>
      <c r="Z6" s="21"/>
      <c r="AA6" s="21"/>
      <c r="AB6" s="21"/>
      <c r="AC6" s="21">
        <v>8.33</v>
      </c>
      <c r="AD6" s="21">
        <v>8.33</v>
      </c>
      <c r="AE6" s="21">
        <v>8.33</v>
      </c>
      <c r="AF6" s="21">
        <v>8.33</v>
      </c>
      <c r="AG6" s="21">
        <v>8.33</v>
      </c>
      <c r="AH6" s="21">
        <v>8.33</v>
      </c>
      <c r="AI6" s="21">
        <v>8.33</v>
      </c>
      <c r="AJ6" s="21">
        <v>8.33</v>
      </c>
      <c r="AK6" s="21">
        <v>8.33</v>
      </c>
      <c r="AL6" s="21">
        <v>8.33</v>
      </c>
      <c r="AM6" s="21">
        <v>8.36</v>
      </c>
      <c r="AN6" s="21">
        <v>8.34</v>
      </c>
      <c r="AO6" s="21">
        <f>AC6+AD6+AE6+AF6+AG6+AH6+AI6+AJ6+AK6+AL6+AM6+AN6</f>
        <v>100</v>
      </c>
    </row>
    <row r="7" spans="1:41" s="8" customFormat="1" ht="159" customHeight="1" x14ac:dyDescent="0.25">
      <c r="A7" s="17" t="s">
        <v>25</v>
      </c>
      <c r="B7" s="17" t="s">
        <v>26</v>
      </c>
      <c r="C7" s="1" t="s">
        <v>27</v>
      </c>
      <c r="D7" s="5" t="s">
        <v>28</v>
      </c>
      <c r="E7" s="4" t="s">
        <v>47</v>
      </c>
      <c r="F7" s="13" t="s">
        <v>30</v>
      </c>
      <c r="G7" s="27"/>
      <c r="H7" s="27"/>
      <c r="I7" s="27"/>
      <c r="J7" s="27"/>
      <c r="K7" s="2" t="s">
        <v>48</v>
      </c>
      <c r="L7" s="13" t="s">
        <v>49</v>
      </c>
      <c r="M7" s="7" t="s">
        <v>137</v>
      </c>
      <c r="N7" s="13">
        <v>1</v>
      </c>
      <c r="O7" s="13"/>
      <c r="P7" s="18"/>
      <c r="Q7" s="18"/>
      <c r="R7" s="18"/>
      <c r="S7" s="18"/>
      <c r="T7" s="27"/>
      <c r="U7" s="27"/>
      <c r="V7" s="19" t="s">
        <v>153</v>
      </c>
      <c r="W7" s="19" t="s">
        <v>153</v>
      </c>
      <c r="X7" s="5">
        <v>0</v>
      </c>
      <c r="Y7" s="5">
        <v>0</v>
      </c>
      <c r="Z7" s="21"/>
      <c r="AA7" s="21"/>
      <c r="AB7" s="21"/>
      <c r="AC7" s="21">
        <v>8.33</v>
      </c>
      <c r="AD7" s="21">
        <v>8.33</v>
      </c>
      <c r="AE7" s="21">
        <v>8.33</v>
      </c>
      <c r="AF7" s="21">
        <v>8.33</v>
      </c>
      <c r="AG7" s="21">
        <v>8.33</v>
      </c>
      <c r="AH7" s="21">
        <v>8.33</v>
      </c>
      <c r="AI7" s="21">
        <v>8.33</v>
      </c>
      <c r="AJ7" s="21">
        <v>8.33</v>
      </c>
      <c r="AK7" s="21">
        <v>8.33</v>
      </c>
      <c r="AL7" s="21">
        <v>8.33</v>
      </c>
      <c r="AM7" s="21">
        <v>8.36</v>
      </c>
      <c r="AN7" s="21">
        <v>8.34</v>
      </c>
      <c r="AO7" s="21"/>
    </row>
    <row r="8" spans="1:41" ht="63.75" customHeight="1" x14ac:dyDescent="0.25">
      <c r="A8" s="17" t="s">
        <v>25</v>
      </c>
      <c r="B8" s="17" t="s">
        <v>26</v>
      </c>
      <c r="C8" s="1" t="s">
        <v>27</v>
      </c>
      <c r="D8" s="5" t="s">
        <v>28</v>
      </c>
      <c r="E8" s="14" t="s">
        <v>29</v>
      </c>
      <c r="F8" s="13" t="s">
        <v>50</v>
      </c>
      <c r="G8" s="27"/>
      <c r="H8" s="27"/>
      <c r="I8" s="27"/>
      <c r="J8" s="27"/>
      <c r="K8" s="13" t="s">
        <v>51</v>
      </c>
      <c r="L8" s="13" t="s">
        <v>97</v>
      </c>
      <c r="M8" s="7" t="s">
        <v>137</v>
      </c>
      <c r="N8" s="13">
        <v>1</v>
      </c>
      <c r="O8" s="13">
        <v>1</v>
      </c>
      <c r="P8" s="23"/>
      <c r="Q8" s="23"/>
      <c r="R8" s="23"/>
      <c r="S8" s="23"/>
      <c r="T8" s="27"/>
      <c r="U8" s="27"/>
      <c r="V8" s="19" t="s">
        <v>153</v>
      </c>
      <c r="W8" s="19" t="s">
        <v>153</v>
      </c>
      <c r="X8" s="5"/>
      <c r="Y8" s="5"/>
      <c r="Z8" s="21"/>
      <c r="AA8" s="21"/>
      <c r="AB8" s="21"/>
      <c r="AC8" s="21">
        <v>25</v>
      </c>
      <c r="AD8" s="21">
        <v>25</v>
      </c>
      <c r="AE8" s="21"/>
      <c r="AF8" s="21"/>
      <c r="AG8" s="21"/>
      <c r="AH8" s="21"/>
      <c r="AI8" s="21"/>
      <c r="AJ8" s="21"/>
      <c r="AK8" s="21"/>
      <c r="AL8" s="21">
        <v>25</v>
      </c>
      <c r="AM8" s="21">
        <v>25</v>
      </c>
      <c r="AN8" s="21"/>
      <c r="AO8" s="21">
        <f>AC8+AD8+AL8+AM8</f>
        <v>100</v>
      </c>
    </row>
    <row r="9" spans="1:41" ht="63.75" customHeight="1" x14ac:dyDescent="0.25">
      <c r="A9" s="17"/>
      <c r="B9" s="17"/>
      <c r="C9" s="1"/>
      <c r="D9" s="5" t="s">
        <v>28</v>
      </c>
      <c r="E9" s="14" t="s">
        <v>138</v>
      </c>
      <c r="F9" s="13" t="s">
        <v>50</v>
      </c>
      <c r="G9" s="13"/>
      <c r="H9" s="13"/>
      <c r="I9" s="13"/>
      <c r="J9" s="13"/>
      <c r="K9" s="13" t="s">
        <v>139</v>
      </c>
      <c r="L9" s="13" t="s">
        <v>140</v>
      </c>
      <c r="M9" s="13"/>
      <c r="N9" s="13"/>
      <c r="O9" s="13"/>
      <c r="P9" s="23"/>
      <c r="Q9" s="23"/>
      <c r="R9" s="23"/>
      <c r="S9" s="23"/>
      <c r="T9" s="27"/>
      <c r="U9" s="27"/>
      <c r="V9" s="19" t="s">
        <v>153</v>
      </c>
      <c r="W9" s="19" t="s">
        <v>153</v>
      </c>
      <c r="X9" s="5"/>
      <c r="Y9" s="5"/>
      <c r="Z9" s="21"/>
      <c r="AA9" s="21"/>
      <c r="AB9" s="21"/>
      <c r="AC9" s="21">
        <v>25</v>
      </c>
      <c r="AD9" s="21">
        <v>25</v>
      </c>
      <c r="AE9" s="21"/>
      <c r="AF9" s="21"/>
      <c r="AG9" s="21"/>
      <c r="AH9" s="21"/>
      <c r="AI9" s="21"/>
      <c r="AJ9" s="21"/>
      <c r="AK9" s="21"/>
      <c r="AL9" s="21">
        <v>25</v>
      </c>
      <c r="AM9" s="21">
        <v>25</v>
      </c>
      <c r="AN9" s="21"/>
      <c r="AO9" s="21"/>
    </row>
    <row r="10" spans="1:41" ht="48" customHeight="1" x14ac:dyDescent="0.25">
      <c r="A10" s="17"/>
      <c r="B10" s="17" t="s">
        <v>26</v>
      </c>
      <c r="C10" s="15" t="s">
        <v>52</v>
      </c>
      <c r="D10" s="5" t="s">
        <v>53</v>
      </c>
      <c r="E10" s="16" t="s">
        <v>54</v>
      </c>
      <c r="F10" s="13" t="s">
        <v>55</v>
      </c>
      <c r="G10" s="28"/>
      <c r="H10" s="27"/>
      <c r="I10" s="28"/>
      <c r="J10" s="27"/>
      <c r="K10" s="2" t="s">
        <v>56</v>
      </c>
      <c r="L10" s="13" t="s">
        <v>57</v>
      </c>
      <c r="M10" s="13"/>
      <c r="N10" s="13">
        <v>1</v>
      </c>
      <c r="O10" s="13"/>
      <c r="P10" s="23"/>
      <c r="Q10" s="23"/>
      <c r="R10" s="23"/>
      <c r="S10" s="23"/>
      <c r="T10" s="27"/>
      <c r="U10" s="27"/>
      <c r="V10" s="19" t="s">
        <v>153</v>
      </c>
      <c r="W10" s="19" t="s">
        <v>153</v>
      </c>
      <c r="X10" s="5"/>
      <c r="Y10" s="5"/>
      <c r="Z10" s="21"/>
      <c r="AA10" s="21">
        <v>1</v>
      </c>
      <c r="AB10" s="21">
        <v>1</v>
      </c>
      <c r="AC10" s="21">
        <v>20</v>
      </c>
      <c r="AD10" s="21">
        <v>20</v>
      </c>
      <c r="AE10" s="21">
        <v>20</v>
      </c>
      <c r="AF10" s="21">
        <v>20</v>
      </c>
      <c r="AG10" s="21">
        <v>20</v>
      </c>
      <c r="AH10" s="24"/>
      <c r="AI10" s="24"/>
      <c r="AJ10" s="24"/>
      <c r="AK10" s="24"/>
      <c r="AL10" s="24"/>
      <c r="AM10" s="24"/>
      <c r="AN10" s="24"/>
      <c r="AO10" s="21">
        <f>AC10+AD10+AE10+AF10+AG10</f>
        <v>100</v>
      </c>
    </row>
    <row r="11" spans="1:41" ht="36" x14ac:dyDescent="0.25">
      <c r="A11" s="17" t="s">
        <v>25</v>
      </c>
      <c r="B11" s="17" t="s">
        <v>26</v>
      </c>
      <c r="C11" s="15" t="s">
        <v>52</v>
      </c>
      <c r="D11" s="5" t="s">
        <v>53</v>
      </c>
      <c r="E11" s="16" t="s">
        <v>54</v>
      </c>
      <c r="F11" s="13" t="s">
        <v>55</v>
      </c>
      <c r="G11" s="28"/>
      <c r="H11" s="27"/>
      <c r="I11" s="28"/>
      <c r="J11" s="27"/>
      <c r="K11" s="2" t="s">
        <v>58</v>
      </c>
      <c r="L11" s="13" t="s">
        <v>59</v>
      </c>
      <c r="M11" s="13"/>
      <c r="N11" s="13">
        <v>1</v>
      </c>
      <c r="O11" s="13"/>
      <c r="P11" s="23"/>
      <c r="Q11" s="23"/>
      <c r="R11" s="23"/>
      <c r="S11" s="23"/>
      <c r="T11" s="27"/>
      <c r="U11" s="27"/>
      <c r="V11" s="19" t="s">
        <v>153</v>
      </c>
      <c r="W11" s="19" t="s">
        <v>153</v>
      </c>
      <c r="X11" s="5" t="e">
        <f>#REF!+#REF!</f>
        <v>#REF!</v>
      </c>
      <c r="Y11" s="5" t="e">
        <f t="shared" ref="Y11" si="0">X11</f>
        <v>#REF!</v>
      </c>
      <c r="Z11" s="21"/>
      <c r="AA11" s="21"/>
      <c r="AB11" s="21"/>
      <c r="AC11" s="21">
        <v>8.33</v>
      </c>
      <c r="AD11" s="21">
        <v>8.33</v>
      </c>
      <c r="AE11" s="21">
        <v>8.33</v>
      </c>
      <c r="AF11" s="21">
        <v>8.33</v>
      </c>
      <c r="AG11" s="21">
        <v>8.33</v>
      </c>
      <c r="AH11" s="21">
        <v>8.33</v>
      </c>
      <c r="AI11" s="21">
        <v>8.33</v>
      </c>
      <c r="AJ11" s="21">
        <v>8.33</v>
      </c>
      <c r="AK11" s="21">
        <v>8.33</v>
      </c>
      <c r="AL11" s="21">
        <v>8.33</v>
      </c>
      <c r="AM11" s="21">
        <v>8.36</v>
      </c>
      <c r="AN11" s="21">
        <v>8.34</v>
      </c>
      <c r="AO11" s="21">
        <f>AC11+AD11+AE11+AF11+AG11+AH11+AI11+AJ11+AK11+AL11+AM11+AN11</f>
        <v>100</v>
      </c>
    </row>
    <row r="12" spans="1:41" ht="89.25" customHeight="1" x14ac:dyDescent="0.25">
      <c r="A12" s="17" t="s">
        <v>25</v>
      </c>
      <c r="B12" s="17" t="s">
        <v>26</v>
      </c>
      <c r="C12" s="3" t="s">
        <v>60</v>
      </c>
      <c r="D12" s="13" t="s">
        <v>61</v>
      </c>
      <c r="E12" s="2" t="s">
        <v>63</v>
      </c>
      <c r="F12" s="13" t="s">
        <v>98</v>
      </c>
      <c r="G12" s="2"/>
      <c r="H12" s="13"/>
      <c r="I12" s="2"/>
      <c r="J12" s="5"/>
      <c r="K12" s="2" t="s">
        <v>64</v>
      </c>
      <c r="L12" s="13" t="s">
        <v>152</v>
      </c>
      <c r="M12" s="13" t="s">
        <v>151</v>
      </c>
      <c r="N12" s="21">
        <v>1</v>
      </c>
      <c r="O12" s="21"/>
      <c r="P12" s="21"/>
      <c r="Q12" s="21"/>
      <c r="R12" s="21"/>
      <c r="S12" s="21"/>
      <c r="T12" s="13"/>
      <c r="U12" s="13"/>
      <c r="V12" s="19" t="s">
        <v>153</v>
      </c>
      <c r="W12" s="19" t="s">
        <v>153</v>
      </c>
      <c r="X12" s="5"/>
      <c r="Y12" s="5"/>
      <c r="Z12" s="21"/>
      <c r="AA12" s="21"/>
      <c r="AB12" s="21"/>
      <c r="AC12" s="21">
        <v>8.33</v>
      </c>
      <c r="AD12" s="21">
        <v>8.33</v>
      </c>
      <c r="AE12" s="21">
        <v>8.33</v>
      </c>
      <c r="AF12" s="21">
        <v>8.33</v>
      </c>
      <c r="AG12" s="21">
        <v>8.33</v>
      </c>
      <c r="AH12" s="21">
        <v>8.33</v>
      </c>
      <c r="AI12" s="21">
        <v>8.33</v>
      </c>
      <c r="AJ12" s="21">
        <v>8.33</v>
      </c>
      <c r="AK12" s="21">
        <v>8.33</v>
      </c>
      <c r="AL12" s="21">
        <v>8.33</v>
      </c>
      <c r="AM12" s="21">
        <v>8.36</v>
      </c>
      <c r="AN12" s="21">
        <v>8.34</v>
      </c>
      <c r="AO12" s="21"/>
    </row>
    <row r="13" spans="1:41" ht="129.75" customHeight="1" x14ac:dyDescent="0.25">
      <c r="A13" s="17" t="s">
        <v>25</v>
      </c>
      <c r="B13" s="17" t="s">
        <v>26</v>
      </c>
      <c r="C13" s="3" t="s">
        <v>60</v>
      </c>
      <c r="D13" s="13" t="s">
        <v>61</v>
      </c>
      <c r="E13" s="16" t="s">
        <v>62</v>
      </c>
      <c r="F13" s="13" t="s">
        <v>65</v>
      </c>
      <c r="G13" s="16" t="s">
        <v>66</v>
      </c>
      <c r="H13" s="13" t="s">
        <v>99</v>
      </c>
      <c r="I13" s="16"/>
      <c r="J13" s="13" t="s">
        <v>67</v>
      </c>
      <c r="K13" s="16" t="s">
        <v>68</v>
      </c>
      <c r="L13" s="13" t="s">
        <v>69</v>
      </c>
      <c r="M13" s="13"/>
      <c r="N13" s="13">
        <v>1</v>
      </c>
      <c r="O13" s="13">
        <v>1</v>
      </c>
      <c r="P13" s="23"/>
      <c r="Q13" s="23"/>
      <c r="R13" s="23"/>
      <c r="S13" s="23"/>
      <c r="T13" s="13" t="s">
        <v>100</v>
      </c>
      <c r="U13" s="13" t="s">
        <v>95</v>
      </c>
      <c r="V13" s="19" t="s">
        <v>153</v>
      </c>
      <c r="W13" s="19" t="s">
        <v>153</v>
      </c>
      <c r="X13" s="5">
        <v>0</v>
      </c>
      <c r="Y13" s="5">
        <v>0</v>
      </c>
      <c r="Z13" s="21"/>
      <c r="AA13" s="21">
        <v>1</v>
      </c>
      <c r="AB13" s="21">
        <v>1</v>
      </c>
      <c r="AC13" s="21"/>
      <c r="AD13" s="21"/>
      <c r="AE13" s="21"/>
      <c r="AF13" s="21">
        <v>50</v>
      </c>
      <c r="AG13" s="21"/>
      <c r="AH13" s="21"/>
      <c r="AI13" s="21"/>
      <c r="AJ13" s="21">
        <v>50</v>
      </c>
      <c r="AK13" s="21"/>
      <c r="AL13" s="21"/>
      <c r="AM13" s="21"/>
      <c r="AN13" s="21"/>
      <c r="AO13" s="21">
        <f>AF13+AJ13</f>
        <v>100</v>
      </c>
    </row>
    <row r="14" spans="1:41" ht="38.25" customHeight="1" x14ac:dyDescent="0.25">
      <c r="A14" s="17" t="s">
        <v>25</v>
      </c>
      <c r="B14" s="17" t="s">
        <v>26</v>
      </c>
      <c r="C14" s="3" t="s">
        <v>60</v>
      </c>
      <c r="D14" s="13" t="s">
        <v>61</v>
      </c>
      <c r="E14" s="3" t="s">
        <v>62</v>
      </c>
      <c r="F14" s="13" t="s">
        <v>65</v>
      </c>
      <c r="G14" s="16" t="s">
        <v>31</v>
      </c>
      <c r="H14" s="13" t="s">
        <v>70</v>
      </c>
      <c r="I14" s="28"/>
      <c r="J14" s="27" t="s">
        <v>120</v>
      </c>
      <c r="K14" s="16" t="s">
        <v>33</v>
      </c>
      <c r="L14" s="13" t="s">
        <v>71</v>
      </c>
      <c r="M14" s="13">
        <v>8</v>
      </c>
      <c r="N14" s="13">
        <v>1</v>
      </c>
      <c r="O14" s="13">
        <v>1</v>
      </c>
      <c r="P14" s="23"/>
      <c r="Q14" s="23"/>
      <c r="R14" s="23"/>
      <c r="S14" s="23"/>
      <c r="T14" s="27" t="s">
        <v>72</v>
      </c>
      <c r="U14" s="27" t="s">
        <v>96</v>
      </c>
      <c r="V14" s="19" t="s">
        <v>153</v>
      </c>
      <c r="W14" s="19" t="s">
        <v>153</v>
      </c>
      <c r="X14" s="5"/>
      <c r="Y14" s="5"/>
      <c r="Z14" s="21"/>
      <c r="AA14" s="21"/>
      <c r="AB14" s="21"/>
      <c r="AC14" s="21"/>
      <c r="AD14" s="21"/>
      <c r="AE14" s="21">
        <v>15</v>
      </c>
      <c r="AF14" s="21">
        <v>15</v>
      </c>
      <c r="AG14" s="21">
        <v>15</v>
      </c>
      <c r="AH14" s="21">
        <v>15</v>
      </c>
      <c r="AI14" s="21">
        <v>20</v>
      </c>
      <c r="AJ14" s="21">
        <v>20</v>
      </c>
      <c r="AK14" s="21"/>
      <c r="AL14" s="21"/>
      <c r="AM14" s="21"/>
      <c r="AN14" s="21"/>
      <c r="AO14" s="21">
        <f>AE14+AF14+AG14+AH14+AI14+AJ14</f>
        <v>100</v>
      </c>
    </row>
    <row r="15" spans="1:41" ht="38.25" customHeight="1" x14ac:dyDescent="0.25">
      <c r="A15" s="17" t="s">
        <v>25</v>
      </c>
      <c r="B15" s="17" t="s">
        <v>26</v>
      </c>
      <c r="C15" s="3" t="s">
        <v>60</v>
      </c>
      <c r="D15" s="13" t="s">
        <v>61</v>
      </c>
      <c r="E15" s="3" t="s">
        <v>62</v>
      </c>
      <c r="F15" s="13" t="s">
        <v>65</v>
      </c>
      <c r="G15" s="16" t="s">
        <v>73</v>
      </c>
      <c r="H15" s="13" t="s">
        <v>70</v>
      </c>
      <c r="I15" s="28"/>
      <c r="J15" s="27"/>
      <c r="K15" s="16" t="s">
        <v>74</v>
      </c>
      <c r="L15" s="13" t="s">
        <v>75</v>
      </c>
      <c r="M15" s="13">
        <v>8</v>
      </c>
      <c r="N15" s="21">
        <v>1</v>
      </c>
      <c r="O15" s="21">
        <v>1</v>
      </c>
      <c r="P15" s="25"/>
      <c r="Q15" s="25"/>
      <c r="R15" s="25"/>
      <c r="S15" s="21"/>
      <c r="T15" s="27"/>
      <c r="U15" s="27"/>
      <c r="V15" s="19" t="s">
        <v>153</v>
      </c>
      <c r="W15" s="19" t="s">
        <v>153</v>
      </c>
      <c r="X15" s="3"/>
      <c r="Y15" s="3"/>
      <c r="Z15" s="21"/>
      <c r="AA15" s="21"/>
      <c r="AB15" s="21"/>
      <c r="AC15" s="21"/>
      <c r="AD15" s="21"/>
      <c r="AE15" s="21"/>
      <c r="AF15" s="21"/>
      <c r="AG15" s="21">
        <v>15</v>
      </c>
      <c r="AH15" s="21">
        <v>15</v>
      </c>
      <c r="AI15" s="21">
        <v>15</v>
      </c>
      <c r="AJ15" s="21">
        <v>15</v>
      </c>
      <c r="AK15" s="21">
        <v>20</v>
      </c>
      <c r="AL15" s="21">
        <v>20</v>
      </c>
      <c r="AM15" s="21"/>
      <c r="AN15" s="21"/>
      <c r="AO15" s="21">
        <f>AG15+AH15+AI15+AJ15+AK15+AL15</f>
        <v>100</v>
      </c>
    </row>
    <row r="16" spans="1:41" ht="38.25" customHeight="1" x14ac:dyDescent="0.25">
      <c r="A16" s="17" t="s">
        <v>25</v>
      </c>
      <c r="B16" s="17" t="s">
        <v>26</v>
      </c>
      <c r="C16" s="3" t="s">
        <v>60</v>
      </c>
      <c r="D16" s="13" t="s">
        <v>61</v>
      </c>
      <c r="E16" s="3" t="s">
        <v>62</v>
      </c>
      <c r="F16" s="13" t="s">
        <v>65</v>
      </c>
      <c r="G16" s="16"/>
      <c r="H16" s="13"/>
      <c r="I16" s="28"/>
      <c r="J16" s="27"/>
      <c r="K16" s="16"/>
      <c r="L16" s="13" t="s">
        <v>101</v>
      </c>
      <c r="M16" s="13">
        <v>8</v>
      </c>
      <c r="N16" s="21">
        <v>1</v>
      </c>
      <c r="O16" s="21">
        <v>1</v>
      </c>
      <c r="P16" s="21"/>
      <c r="Q16" s="21"/>
      <c r="R16" s="21"/>
      <c r="S16" s="21"/>
      <c r="T16" s="27"/>
      <c r="U16" s="27"/>
      <c r="V16" s="19" t="s">
        <v>153</v>
      </c>
      <c r="W16" s="19" t="s">
        <v>153</v>
      </c>
      <c r="X16" s="3"/>
      <c r="Y16" s="3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15</v>
      </c>
      <c r="AJ16" s="21">
        <v>15</v>
      </c>
      <c r="AK16" s="21">
        <v>15</v>
      </c>
      <c r="AL16" s="21">
        <v>15</v>
      </c>
      <c r="AM16" s="21">
        <v>20</v>
      </c>
      <c r="AN16" s="21">
        <v>20</v>
      </c>
      <c r="AO16" s="21">
        <f>AI16+AJ16+AK16+AL16+AM16+AN16</f>
        <v>100</v>
      </c>
    </row>
    <row r="17" spans="1:41" ht="38.25" customHeight="1" x14ac:dyDescent="0.25">
      <c r="A17" s="17" t="s">
        <v>25</v>
      </c>
      <c r="B17" s="17" t="s">
        <v>26</v>
      </c>
      <c r="C17" s="3" t="s">
        <v>60</v>
      </c>
      <c r="D17" s="13" t="s">
        <v>61</v>
      </c>
      <c r="E17" s="3" t="s">
        <v>62</v>
      </c>
      <c r="F17" s="13" t="s">
        <v>65</v>
      </c>
      <c r="G17" s="16" t="s">
        <v>76</v>
      </c>
      <c r="H17" s="13" t="s">
        <v>70</v>
      </c>
      <c r="I17" s="28"/>
      <c r="J17" s="27"/>
      <c r="K17" s="16" t="s">
        <v>77</v>
      </c>
      <c r="L17" s="13" t="s">
        <v>102</v>
      </c>
      <c r="M17" s="13">
        <v>8</v>
      </c>
      <c r="N17" s="21">
        <v>1</v>
      </c>
      <c r="O17" s="21">
        <v>1</v>
      </c>
      <c r="P17" s="21"/>
      <c r="Q17" s="21"/>
      <c r="R17" s="21"/>
      <c r="S17" s="21"/>
      <c r="T17" s="27"/>
      <c r="U17" s="27"/>
      <c r="V17" s="19" t="s">
        <v>153</v>
      </c>
      <c r="W17" s="19" t="s">
        <v>153</v>
      </c>
      <c r="X17" s="3"/>
      <c r="Y17" s="3"/>
      <c r="Z17" s="21">
        <v>60</v>
      </c>
      <c r="AA17" s="21">
        <v>1</v>
      </c>
      <c r="AB17" s="21">
        <v>1</v>
      </c>
      <c r="AC17" s="21">
        <v>15</v>
      </c>
      <c r="AD17" s="21">
        <v>15</v>
      </c>
      <c r="AE17" s="21">
        <v>10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244.5" customHeight="1" x14ac:dyDescent="0.25">
      <c r="A18" s="17" t="s">
        <v>25</v>
      </c>
      <c r="B18" s="17" t="s">
        <v>26</v>
      </c>
      <c r="C18" s="3" t="s">
        <v>60</v>
      </c>
      <c r="D18" s="13" t="s">
        <v>61</v>
      </c>
      <c r="E18" s="3" t="s">
        <v>62</v>
      </c>
      <c r="F18" s="13" t="s">
        <v>65</v>
      </c>
      <c r="G18" s="16" t="s">
        <v>78</v>
      </c>
      <c r="H18" s="13" t="s">
        <v>131</v>
      </c>
      <c r="I18" s="2"/>
      <c r="J18" s="13" t="s">
        <v>130</v>
      </c>
      <c r="K18" s="16" t="s">
        <v>79</v>
      </c>
      <c r="L18" s="13" t="s">
        <v>80</v>
      </c>
      <c r="M18" s="13" t="s">
        <v>149</v>
      </c>
      <c r="N18" s="21">
        <v>1</v>
      </c>
      <c r="O18" s="21">
        <v>1</v>
      </c>
      <c r="P18" s="21"/>
      <c r="Q18" s="21"/>
      <c r="R18" s="21"/>
      <c r="S18" s="21"/>
      <c r="T18" s="13" t="s">
        <v>103</v>
      </c>
      <c r="U18" s="13" t="s">
        <v>132</v>
      </c>
      <c r="V18" s="19" t="s">
        <v>153</v>
      </c>
      <c r="W18" s="19" t="s">
        <v>153</v>
      </c>
      <c r="X18" s="6" t="e">
        <f>#REF!+#REF!</f>
        <v>#REF!</v>
      </c>
      <c r="Y18" s="6" t="e">
        <f>X18</f>
        <v>#REF!</v>
      </c>
      <c r="Z18" s="21"/>
      <c r="AA18" s="21">
        <v>1</v>
      </c>
      <c r="AB18" s="21">
        <v>1</v>
      </c>
      <c r="AC18" s="21"/>
      <c r="AD18" s="21"/>
      <c r="AE18" s="21">
        <v>20</v>
      </c>
      <c r="AF18" s="21"/>
      <c r="AG18" s="21">
        <v>20</v>
      </c>
      <c r="AH18" s="21"/>
      <c r="AI18" s="21">
        <v>20</v>
      </c>
      <c r="AJ18" s="21"/>
      <c r="AK18" s="21">
        <v>20</v>
      </c>
      <c r="AL18" s="21"/>
      <c r="AM18" s="21">
        <v>20</v>
      </c>
      <c r="AN18" s="21"/>
      <c r="AO18" s="21">
        <f>AE18+AG18+AI18+AK18+AM18</f>
        <v>100</v>
      </c>
    </row>
    <row r="19" spans="1:41" ht="168.75" x14ac:dyDescent="0.25">
      <c r="A19" s="17" t="s">
        <v>25</v>
      </c>
      <c r="B19" s="17" t="s">
        <v>26</v>
      </c>
      <c r="C19" s="3" t="s">
        <v>60</v>
      </c>
      <c r="D19" s="13" t="s">
        <v>61</v>
      </c>
      <c r="E19" s="2" t="s">
        <v>63</v>
      </c>
      <c r="F19" s="13" t="s">
        <v>81</v>
      </c>
      <c r="G19" s="2" t="s">
        <v>82</v>
      </c>
      <c r="H19" s="13" t="s">
        <v>70</v>
      </c>
      <c r="I19" s="2" t="s">
        <v>83</v>
      </c>
      <c r="J19" s="13" t="s">
        <v>84</v>
      </c>
      <c r="K19" s="16" t="s">
        <v>85</v>
      </c>
      <c r="L19" s="13" t="s">
        <v>86</v>
      </c>
      <c r="M19" s="13" t="s">
        <v>149</v>
      </c>
      <c r="N19" s="21">
        <v>1</v>
      </c>
      <c r="O19" s="21"/>
      <c r="P19" s="21"/>
      <c r="Q19" s="21"/>
      <c r="R19" s="21"/>
      <c r="S19" s="21"/>
      <c r="T19" s="13" t="s">
        <v>104</v>
      </c>
      <c r="U19" s="13" t="s">
        <v>105</v>
      </c>
      <c r="V19" s="19" t="s">
        <v>153</v>
      </c>
      <c r="W19" s="19" t="s">
        <v>153</v>
      </c>
      <c r="X19" s="6">
        <v>0</v>
      </c>
      <c r="Y19" s="6">
        <v>0</v>
      </c>
      <c r="Z19" s="21">
        <v>20</v>
      </c>
      <c r="AA19" s="21">
        <v>1</v>
      </c>
      <c r="AB19" s="21">
        <v>1</v>
      </c>
      <c r="AC19" s="21"/>
      <c r="AD19" s="21"/>
      <c r="AE19" s="21">
        <v>20</v>
      </c>
      <c r="AF19" s="21">
        <v>20</v>
      </c>
      <c r="AG19" s="21">
        <v>30</v>
      </c>
      <c r="AH19" s="21">
        <v>15</v>
      </c>
      <c r="AI19" s="21">
        <v>15</v>
      </c>
      <c r="AJ19" s="21"/>
      <c r="AK19" s="21"/>
      <c r="AL19" s="21"/>
      <c r="AM19" s="21"/>
      <c r="AN19" s="21"/>
      <c r="AO19" s="21">
        <f>AE19+AF19+AG19+AH19+AI19</f>
        <v>100</v>
      </c>
    </row>
    <row r="20" spans="1:41" ht="38.25" customHeight="1" x14ac:dyDescent="0.25">
      <c r="A20" s="17" t="s">
        <v>25</v>
      </c>
      <c r="B20" s="17" t="s">
        <v>26</v>
      </c>
      <c r="C20" s="1" t="s">
        <v>87</v>
      </c>
      <c r="D20" s="13" t="s">
        <v>106</v>
      </c>
      <c r="E20" s="16" t="s">
        <v>88</v>
      </c>
      <c r="F20" s="13" t="s">
        <v>89</v>
      </c>
      <c r="G20" s="28"/>
      <c r="H20" s="27" t="s">
        <v>90</v>
      </c>
      <c r="I20" s="28"/>
      <c r="J20" s="27" t="s">
        <v>107</v>
      </c>
      <c r="K20" s="2" t="s">
        <v>91</v>
      </c>
      <c r="L20" s="13" t="s">
        <v>92</v>
      </c>
      <c r="M20" s="13" t="s">
        <v>150</v>
      </c>
      <c r="N20" s="21">
        <v>1</v>
      </c>
      <c r="O20" s="21">
        <v>1</v>
      </c>
      <c r="P20" s="21"/>
      <c r="Q20" s="21"/>
      <c r="R20" s="21"/>
      <c r="S20" s="21"/>
      <c r="T20" s="13" t="s">
        <v>108</v>
      </c>
      <c r="U20" s="27" t="s">
        <v>109</v>
      </c>
      <c r="V20" s="19" t="s">
        <v>153</v>
      </c>
      <c r="W20" s="19" t="s">
        <v>153</v>
      </c>
      <c r="X20" s="6">
        <v>0</v>
      </c>
      <c r="Y20" s="6">
        <v>0</v>
      </c>
      <c r="Z20" s="21">
        <v>40</v>
      </c>
      <c r="AA20" s="21">
        <v>1</v>
      </c>
      <c r="AB20" s="21">
        <v>1</v>
      </c>
      <c r="AC20" s="21"/>
      <c r="AD20" s="21"/>
      <c r="AE20" s="21"/>
      <c r="AF20" s="21"/>
      <c r="AG20" s="21">
        <v>20</v>
      </c>
      <c r="AH20" s="21">
        <v>20</v>
      </c>
      <c r="AI20" s="21">
        <v>30</v>
      </c>
      <c r="AJ20" s="21">
        <v>30</v>
      </c>
      <c r="AK20" s="21"/>
      <c r="AL20" s="21"/>
      <c r="AM20" s="21"/>
      <c r="AN20" s="21"/>
      <c r="AO20" s="21">
        <f>AG20+AH20+AI20+AJ20</f>
        <v>100</v>
      </c>
    </row>
    <row r="21" spans="1:41" ht="66" customHeight="1" x14ac:dyDescent="0.25">
      <c r="A21" s="24"/>
      <c r="B21" s="17" t="s">
        <v>26</v>
      </c>
      <c r="C21" s="6" t="s">
        <v>87</v>
      </c>
      <c r="D21" s="13" t="s">
        <v>110</v>
      </c>
      <c r="E21" s="16" t="s">
        <v>88</v>
      </c>
      <c r="F21" s="13" t="s">
        <v>89</v>
      </c>
      <c r="G21" s="28"/>
      <c r="H21" s="27"/>
      <c r="I21" s="28"/>
      <c r="J21" s="27"/>
      <c r="K21" s="2" t="s">
        <v>93</v>
      </c>
      <c r="L21" s="13" t="s">
        <v>121</v>
      </c>
      <c r="M21" s="13" t="s">
        <v>150</v>
      </c>
      <c r="N21" s="21">
        <v>1</v>
      </c>
      <c r="O21" s="21"/>
      <c r="P21" s="21"/>
      <c r="Q21" s="21"/>
      <c r="R21" s="21"/>
      <c r="S21" s="21"/>
      <c r="T21" s="13" t="s">
        <v>111</v>
      </c>
      <c r="U21" s="27"/>
      <c r="V21" s="19" t="s">
        <v>153</v>
      </c>
      <c r="W21" s="19" t="s">
        <v>153</v>
      </c>
      <c r="X21" s="6" t="e">
        <f>#REF!+#REF!</f>
        <v>#REF!</v>
      </c>
      <c r="Y21" s="6" t="e">
        <f>X21</f>
        <v>#REF!</v>
      </c>
      <c r="Z21" s="21">
        <v>30</v>
      </c>
      <c r="AA21" s="21">
        <v>1</v>
      </c>
      <c r="AB21" s="21">
        <v>1</v>
      </c>
      <c r="AC21" s="21">
        <v>20</v>
      </c>
      <c r="AD21" s="21">
        <v>20</v>
      </c>
      <c r="AE21" s="21">
        <v>30</v>
      </c>
      <c r="AF21" s="21">
        <v>10</v>
      </c>
      <c r="AG21" s="21"/>
      <c r="AH21" s="21"/>
      <c r="AI21" s="21"/>
      <c r="AJ21" s="21"/>
      <c r="AK21" s="21"/>
      <c r="AL21" s="21"/>
      <c r="AM21" s="21"/>
      <c r="AN21" s="21"/>
      <c r="AO21" s="21">
        <f>AC21+AD21+AE21+AF21</f>
        <v>80</v>
      </c>
    </row>
    <row r="22" spans="1:41" ht="56.25" x14ac:dyDescent="0.25">
      <c r="A22" s="24"/>
      <c r="B22" s="17" t="s">
        <v>26</v>
      </c>
      <c r="C22" s="6" t="s">
        <v>87</v>
      </c>
      <c r="D22" s="13" t="s">
        <v>110</v>
      </c>
      <c r="E22" s="16" t="s">
        <v>128</v>
      </c>
      <c r="F22" s="13" t="s">
        <v>89</v>
      </c>
      <c r="G22" s="24"/>
      <c r="H22" s="13" t="s">
        <v>129</v>
      </c>
      <c r="I22" s="24"/>
      <c r="J22" s="13" t="s">
        <v>133</v>
      </c>
      <c r="K22" s="2" t="s">
        <v>134</v>
      </c>
      <c r="L22" s="13" t="s">
        <v>135</v>
      </c>
      <c r="M22" s="26" t="s">
        <v>141</v>
      </c>
      <c r="N22" s="24"/>
      <c r="O22" s="24"/>
      <c r="P22" s="24"/>
      <c r="Q22" s="24"/>
      <c r="R22" s="24"/>
      <c r="S22" s="24"/>
      <c r="T22" s="13" t="s">
        <v>142</v>
      </c>
      <c r="U22" s="13" t="s">
        <v>143</v>
      </c>
      <c r="V22" s="19" t="s">
        <v>153</v>
      </c>
      <c r="W22" s="19" t="s">
        <v>153</v>
      </c>
      <c r="X22" s="24"/>
      <c r="Y22" s="24"/>
      <c r="Z22" s="21"/>
      <c r="AA22" s="21">
        <v>1</v>
      </c>
      <c r="AB22" s="21">
        <v>1</v>
      </c>
      <c r="AC22" s="21">
        <v>8.33</v>
      </c>
      <c r="AD22" s="21">
        <v>8.33</v>
      </c>
      <c r="AE22" s="21">
        <v>8.33</v>
      </c>
      <c r="AF22" s="21">
        <v>8.33</v>
      </c>
      <c r="AG22" s="21">
        <v>8.33</v>
      </c>
      <c r="AH22" s="21">
        <v>8.33</v>
      </c>
      <c r="AI22" s="21">
        <v>8.33</v>
      </c>
      <c r="AJ22" s="21">
        <v>8.33</v>
      </c>
      <c r="AK22" s="21">
        <v>8.33</v>
      </c>
      <c r="AL22" s="21">
        <v>8.33</v>
      </c>
      <c r="AM22" s="21">
        <v>8.36</v>
      </c>
      <c r="AN22" s="21">
        <v>8.34</v>
      </c>
      <c r="AO22" s="21">
        <f>AC22+AD22+AE22+AF22+AG22+AH22+AI22+AJ22+AK22+AL22+AM22+AN22</f>
        <v>100</v>
      </c>
    </row>
    <row r="23" spans="1:41" ht="56.25" x14ac:dyDescent="0.25">
      <c r="A23" s="24"/>
      <c r="B23" s="24"/>
      <c r="C23" s="24"/>
      <c r="D23" s="13" t="s">
        <v>110</v>
      </c>
      <c r="E23" s="16" t="s">
        <v>144</v>
      </c>
      <c r="F23" s="13" t="s">
        <v>89</v>
      </c>
      <c r="G23" s="24"/>
      <c r="H23" s="13" t="s">
        <v>129</v>
      </c>
      <c r="I23" s="24"/>
      <c r="J23" s="13" t="s">
        <v>133</v>
      </c>
      <c r="K23" s="2" t="s">
        <v>145</v>
      </c>
      <c r="L23" s="13" t="s">
        <v>146</v>
      </c>
      <c r="M23" s="26" t="s">
        <v>147</v>
      </c>
      <c r="N23" s="24"/>
      <c r="O23" s="24"/>
      <c r="P23" s="24"/>
      <c r="Q23" s="24"/>
      <c r="R23" s="24"/>
      <c r="S23" s="24"/>
      <c r="T23" s="13" t="s">
        <v>148</v>
      </c>
      <c r="U23" s="13" t="s">
        <v>143</v>
      </c>
      <c r="V23" s="19" t="s">
        <v>153</v>
      </c>
      <c r="W23" s="19" t="s">
        <v>153</v>
      </c>
      <c r="X23" s="24"/>
      <c r="Y23" s="24"/>
      <c r="Z23" s="21"/>
      <c r="AA23" s="21">
        <v>1</v>
      </c>
      <c r="AB23" s="21">
        <v>1</v>
      </c>
      <c r="AC23" s="21">
        <v>8.33</v>
      </c>
      <c r="AD23" s="21">
        <v>8.33</v>
      </c>
      <c r="AE23" s="21">
        <v>8.33</v>
      </c>
      <c r="AF23" s="21">
        <v>8.33</v>
      </c>
      <c r="AG23" s="21">
        <v>8.33</v>
      </c>
      <c r="AH23" s="21">
        <v>8.33</v>
      </c>
      <c r="AI23" s="21">
        <v>8.33</v>
      </c>
      <c r="AJ23" s="21">
        <v>8.33</v>
      </c>
      <c r="AK23" s="21">
        <v>8.33</v>
      </c>
      <c r="AL23" s="21">
        <v>8.33</v>
      </c>
      <c r="AM23" s="21">
        <v>8.36</v>
      </c>
      <c r="AN23" s="21">
        <v>8.34</v>
      </c>
      <c r="AO23" s="21">
        <f>AC23+AD23+AE23+AF23+AG23+AH23+AI23+AJ23+AK23+AL23+AM23+AN23</f>
        <v>100</v>
      </c>
    </row>
    <row r="27" spans="1:41" x14ac:dyDescent="0.25">
      <c r="N27" s="10"/>
    </row>
  </sheetData>
  <mergeCells count="56">
    <mergeCell ref="AO1:AO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I1:I3"/>
    <mergeCell ref="K1:K3"/>
    <mergeCell ref="AB1:AB3"/>
    <mergeCell ref="AC1:AN1"/>
    <mergeCell ref="N2:O2"/>
    <mergeCell ref="Z1:Z3"/>
    <mergeCell ref="AA1:AA3"/>
    <mergeCell ref="W1:W3"/>
    <mergeCell ref="X1:Y2"/>
    <mergeCell ref="J1:J3"/>
    <mergeCell ref="L1:L3"/>
    <mergeCell ref="T1:T3"/>
    <mergeCell ref="U1:U3"/>
    <mergeCell ref="V1:V3"/>
    <mergeCell ref="M1:M3"/>
    <mergeCell ref="P1:S2"/>
    <mergeCell ref="A1:A3"/>
    <mergeCell ref="B1:B3"/>
    <mergeCell ref="D1:D3"/>
    <mergeCell ref="F1:F3"/>
    <mergeCell ref="H1:H3"/>
    <mergeCell ref="C1:C3"/>
    <mergeCell ref="E1:E3"/>
    <mergeCell ref="G1:G3"/>
    <mergeCell ref="J6:J8"/>
    <mergeCell ref="G6:G8"/>
    <mergeCell ref="I6:I8"/>
    <mergeCell ref="U20:U21"/>
    <mergeCell ref="U14:U17"/>
    <mergeCell ref="T14:T17"/>
    <mergeCell ref="U6:U11"/>
    <mergeCell ref="T6:T11"/>
    <mergeCell ref="I10:I11"/>
    <mergeCell ref="I14:I17"/>
    <mergeCell ref="G10:G11"/>
    <mergeCell ref="J10:J11"/>
    <mergeCell ref="H10:H11"/>
    <mergeCell ref="H6:H8"/>
    <mergeCell ref="H20:H21"/>
    <mergeCell ref="J20:J21"/>
    <mergeCell ref="I20:I21"/>
    <mergeCell ref="J14:J17"/>
    <mergeCell ref="G20:G21"/>
  </mergeCells>
  <pageMargins left="0.25" right="0.25" top="0.75" bottom="0.75" header="0.3" footer="0.3"/>
  <pageSetup paperSize="3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OPERATIVO IMPLUS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ALMA</cp:lastModifiedBy>
  <cp:revision/>
  <cp:lastPrinted>2016-03-28T16:01:34Z</cp:lastPrinted>
  <dcterms:created xsi:type="dcterms:W3CDTF">2016-02-03T20:37:11Z</dcterms:created>
  <dcterms:modified xsi:type="dcterms:W3CDTF">2016-10-28T19:18:52Z</dcterms:modified>
  <cp:category/>
  <cp:contentStatus/>
</cp:coreProperties>
</file>